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6.14.2025 DGDL\01.EJECUCION PRESUPUESTAL\PROPOSICION 014 EJECUCION PRESUPUESTAL 2024\"/>
    </mc:Choice>
  </mc:AlternateContent>
  <xr:revisionPtr revIDLastSave="0" documentId="13_ncr:1_{B97A3892-61D9-4D00-9F54-D1AAFDAF304E}" xr6:coauthVersionLast="47" xr6:coauthVersionMax="47" xr10:uidLastSave="{00000000-0000-0000-0000-000000000000}"/>
  <bookViews>
    <workbookView xWindow="-110" yWindow="-110" windowWidth="19420" windowHeight="10420" activeTab="1" xr2:uid="{FDBE92A6-FDE8-4DDA-8359-E8FF51C30B60}"/>
  </bookViews>
  <sheets>
    <sheet name="FUNCIONAMIENTO" sheetId="4" r:id="rId1"/>
    <sheet name="INVERSION DIRECTA" sheetId="3" r:id="rId2"/>
    <sheet name="PROYECTOS DE INVERSION " sheetId="6" r:id="rId3"/>
  </sheets>
  <definedNames>
    <definedName name="_xlnm._FilterDatabase" localSheetId="0" hidden="1">FUNCIONAMIENTO!$D$4:$J$4</definedName>
    <definedName name="_xlnm._FilterDatabase" localSheetId="1" hidden="1">'INVERSION DIRECTA'!$C$3:$I$3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55" i="6" l="1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1" i="6"/>
  <c r="L202" i="6"/>
  <c r="L203" i="6"/>
  <c r="L204" i="6"/>
  <c r="L205" i="6"/>
  <c r="L206" i="6"/>
  <c r="L207" i="6"/>
  <c r="L208" i="6"/>
  <c r="L209" i="6"/>
  <c r="L210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7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268" i="6"/>
  <c r="L269" i="6"/>
  <c r="L270" i="6"/>
  <c r="L271" i="6"/>
  <c r="L272" i="6"/>
  <c r="L273" i="6"/>
  <c r="L274" i="6"/>
  <c r="L275" i="6"/>
  <c r="L276" i="6"/>
  <c r="L277" i="6"/>
  <c r="L278" i="6"/>
  <c r="L279" i="6"/>
  <c r="L280" i="6"/>
  <c r="L281" i="6"/>
  <c r="L282" i="6"/>
  <c r="L283" i="6"/>
  <c r="L284" i="6"/>
  <c r="L285" i="6"/>
  <c r="L286" i="6"/>
  <c r="L287" i="6"/>
  <c r="L288" i="6"/>
  <c r="L289" i="6"/>
  <c r="L290" i="6"/>
  <c r="L291" i="6"/>
  <c r="L292" i="6"/>
  <c r="L293" i="6"/>
  <c r="L294" i="6"/>
  <c r="L295" i="6"/>
  <c r="L296" i="6"/>
  <c r="L297" i="6"/>
  <c r="L298" i="6"/>
  <c r="L299" i="6"/>
  <c r="L300" i="6"/>
  <c r="L301" i="6"/>
  <c r="L302" i="6"/>
  <c r="L303" i="6"/>
  <c r="L304" i="6"/>
  <c r="L305" i="6"/>
  <c r="L306" i="6"/>
  <c r="L307" i="6"/>
  <c r="L308" i="6"/>
  <c r="L309" i="6"/>
  <c r="L310" i="6"/>
  <c r="L311" i="6"/>
  <c r="L312" i="6"/>
  <c r="L313" i="6"/>
  <c r="L314" i="6"/>
  <c r="L315" i="6"/>
  <c r="L316" i="6"/>
  <c r="L317" i="6"/>
  <c r="L318" i="6"/>
  <c r="L319" i="6"/>
  <c r="L320" i="6"/>
  <c r="L321" i="6"/>
  <c r="L322" i="6"/>
  <c r="L323" i="6"/>
  <c r="L324" i="6"/>
  <c r="L325" i="6"/>
  <c r="L326" i="6"/>
  <c r="L327" i="6"/>
  <c r="L328" i="6"/>
  <c r="L329" i="6"/>
  <c r="L330" i="6"/>
  <c r="L331" i="6"/>
  <c r="L332" i="6"/>
  <c r="L333" i="6"/>
  <c r="L334" i="6"/>
  <c r="L335" i="6"/>
  <c r="L336" i="6"/>
  <c r="L337" i="6"/>
  <c r="L338" i="6"/>
  <c r="L339" i="6"/>
  <c r="L340" i="6"/>
  <c r="L341" i="6"/>
  <c r="L342" i="6"/>
  <c r="L343" i="6"/>
  <c r="L344" i="6"/>
  <c r="L345" i="6"/>
  <c r="L346" i="6"/>
  <c r="L347" i="6"/>
  <c r="L348" i="6"/>
  <c r="L349" i="6"/>
  <c r="L350" i="6"/>
  <c r="L351" i="6"/>
  <c r="L352" i="6"/>
  <c r="L353" i="6"/>
  <c r="L354" i="6"/>
  <c r="L355" i="6"/>
  <c r="L356" i="6"/>
  <c r="L357" i="6"/>
  <c r="L358" i="6"/>
  <c r="L359" i="6"/>
  <c r="L360" i="6"/>
  <c r="L361" i="6"/>
  <c r="L362" i="6"/>
  <c r="L363" i="6"/>
  <c r="L364" i="6"/>
  <c r="L365" i="6"/>
  <c r="L366" i="6"/>
  <c r="L367" i="6"/>
  <c r="L368" i="6"/>
  <c r="L369" i="6"/>
  <c r="L370" i="6"/>
  <c r="L371" i="6"/>
  <c r="L372" i="6"/>
  <c r="L373" i="6"/>
  <c r="L374" i="6"/>
  <c r="L375" i="6"/>
  <c r="L376" i="6"/>
  <c r="L377" i="6"/>
  <c r="L378" i="6"/>
  <c r="L379" i="6"/>
  <c r="L380" i="6"/>
  <c r="L381" i="6"/>
  <c r="L382" i="6"/>
  <c r="L383" i="6"/>
  <c r="L384" i="6"/>
  <c r="L385" i="6"/>
  <c r="L386" i="6"/>
  <c r="L387" i="6"/>
  <c r="L388" i="6"/>
  <c r="L389" i="6"/>
  <c r="L390" i="6"/>
  <c r="L391" i="6"/>
  <c r="L392" i="6"/>
  <c r="L393" i="6"/>
  <c r="L394" i="6"/>
  <c r="L395" i="6"/>
  <c r="L396" i="6"/>
  <c r="L397" i="6"/>
  <c r="L398" i="6"/>
  <c r="L399" i="6"/>
  <c r="L400" i="6"/>
  <c r="L401" i="6"/>
  <c r="L402" i="6"/>
  <c r="L403" i="6"/>
  <c r="L404" i="6"/>
  <c r="L405" i="6"/>
  <c r="L406" i="6"/>
  <c r="L407" i="6"/>
  <c r="L408" i="6"/>
  <c r="L409" i="6"/>
  <c r="L410" i="6"/>
  <c r="L411" i="6"/>
  <c r="L412" i="6"/>
  <c r="L413" i="6"/>
  <c r="L414" i="6"/>
  <c r="L415" i="6"/>
  <c r="L416" i="6"/>
  <c r="L417" i="6"/>
  <c r="L418" i="6"/>
  <c r="L419" i="6"/>
  <c r="L420" i="6"/>
  <c r="L421" i="6"/>
  <c r="L422" i="6"/>
  <c r="L423" i="6"/>
  <c r="L424" i="6"/>
  <c r="L425" i="6"/>
  <c r="L426" i="6"/>
  <c r="L427" i="6"/>
  <c r="L428" i="6"/>
  <c r="L429" i="6"/>
  <c r="L430" i="6"/>
  <c r="L431" i="6"/>
  <c r="L432" i="6"/>
  <c r="L433" i="6"/>
  <c r="L434" i="6"/>
  <c r="L435" i="6"/>
  <c r="L436" i="6"/>
  <c r="L437" i="6"/>
  <c r="L438" i="6"/>
  <c r="L439" i="6"/>
  <c r="L440" i="6"/>
  <c r="L441" i="6"/>
  <c r="L442" i="6"/>
  <c r="L443" i="6"/>
  <c r="L444" i="6"/>
  <c r="L445" i="6"/>
  <c r="L446" i="6"/>
  <c r="L447" i="6"/>
  <c r="L448" i="6"/>
  <c r="L449" i="6"/>
  <c r="L450" i="6"/>
  <c r="L451" i="6"/>
  <c r="L452" i="6"/>
  <c r="L453" i="6"/>
  <c r="L454" i="6"/>
  <c r="L455" i="6"/>
  <c r="L456" i="6"/>
  <c r="L457" i="6"/>
  <c r="L458" i="6"/>
  <c r="L459" i="6"/>
  <c r="L460" i="6"/>
  <c r="L461" i="6"/>
  <c r="L462" i="6"/>
  <c r="L463" i="6"/>
  <c r="L464" i="6"/>
  <c r="L465" i="6"/>
  <c r="L466" i="6"/>
  <c r="L467" i="6"/>
  <c r="L468" i="6"/>
  <c r="L469" i="6"/>
  <c r="L470" i="6"/>
  <c r="L471" i="6"/>
  <c r="L472" i="6"/>
  <c r="L473" i="6"/>
  <c r="L474" i="6"/>
  <c r="L475" i="6"/>
  <c r="L476" i="6"/>
  <c r="L477" i="6"/>
  <c r="L478" i="6"/>
  <c r="L479" i="6"/>
  <c r="L480" i="6"/>
  <c r="L481" i="6"/>
  <c r="L482" i="6"/>
  <c r="L483" i="6"/>
  <c r="L484" i="6"/>
  <c r="L485" i="6"/>
  <c r="L486" i="6"/>
  <c r="L487" i="6"/>
  <c r="L488" i="6"/>
  <c r="L489" i="6"/>
  <c r="L490" i="6"/>
  <c r="L491" i="6"/>
  <c r="L492" i="6"/>
  <c r="L493" i="6"/>
  <c r="L494" i="6"/>
  <c r="L495" i="6"/>
  <c r="L496" i="6"/>
  <c r="L497" i="6"/>
  <c r="L498" i="6"/>
  <c r="L499" i="6"/>
  <c r="L500" i="6"/>
  <c r="L501" i="6"/>
  <c r="L502" i="6"/>
  <c r="L503" i="6"/>
  <c r="L504" i="6"/>
  <c r="L505" i="6"/>
  <c r="L506" i="6"/>
  <c r="L507" i="6"/>
  <c r="L508" i="6"/>
  <c r="L509" i="6"/>
  <c r="L510" i="6"/>
  <c r="L511" i="6"/>
  <c r="L512" i="6"/>
  <c r="L513" i="6"/>
  <c r="L514" i="6"/>
  <c r="L515" i="6"/>
  <c r="L516" i="6"/>
  <c r="L517" i="6"/>
  <c r="L518" i="6"/>
  <c r="L519" i="6"/>
  <c r="L520" i="6"/>
  <c r="L521" i="6"/>
  <c r="L522" i="6"/>
  <c r="L523" i="6"/>
  <c r="L524" i="6"/>
  <c r="L525" i="6"/>
  <c r="L526" i="6"/>
  <c r="L527" i="6"/>
  <c r="L528" i="6"/>
  <c r="L529" i="6"/>
  <c r="L530" i="6"/>
  <c r="L531" i="6"/>
  <c r="L532" i="6"/>
  <c r="L533" i="6"/>
  <c r="L534" i="6"/>
  <c r="L535" i="6"/>
  <c r="L536" i="6"/>
  <c r="L537" i="6"/>
  <c r="L538" i="6"/>
  <c r="L539" i="6"/>
  <c r="L540" i="6"/>
  <c r="L541" i="6"/>
  <c r="L542" i="6"/>
  <c r="L543" i="6"/>
  <c r="L544" i="6"/>
  <c r="L545" i="6"/>
  <c r="L546" i="6"/>
  <c r="L547" i="6"/>
  <c r="L548" i="6"/>
  <c r="L549" i="6"/>
  <c r="L550" i="6"/>
  <c r="L551" i="6"/>
  <c r="L552" i="6"/>
  <c r="L553" i="6"/>
  <c r="L554" i="6"/>
  <c r="L4" i="6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4" i="3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5" i="4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4" i="6"/>
  <c r="F555" i="6"/>
  <c r="I555" i="6" s="1"/>
  <c r="G555" i="6"/>
  <c r="H555" i="6"/>
  <c r="J555" i="6"/>
  <c r="K555" i="6" s="1"/>
  <c r="G18" i="3"/>
  <c r="J16" i="4"/>
  <c r="J11" i="4"/>
  <c r="J6" i="4"/>
  <c r="J23" i="4"/>
  <c r="J14" i="4"/>
  <c r="J13" i="4"/>
  <c r="J12" i="4"/>
  <c r="J21" i="4"/>
  <c r="J18" i="4"/>
  <c r="J20" i="4"/>
  <c r="J22" i="4"/>
  <c r="J8" i="4"/>
  <c r="J7" i="4"/>
  <c r="J15" i="4"/>
  <c r="J24" i="4"/>
  <c r="J17" i="4"/>
  <c r="J10" i="4"/>
  <c r="J5" i="4"/>
  <c r="J9" i="4"/>
  <c r="J25" i="4"/>
  <c r="J19" i="4"/>
  <c r="H16" i="4"/>
  <c r="H11" i="4"/>
  <c r="H6" i="4"/>
  <c r="H23" i="4"/>
  <c r="H14" i="4"/>
  <c r="H13" i="4"/>
  <c r="H12" i="4"/>
  <c r="H21" i="4"/>
  <c r="H18" i="4"/>
  <c r="H20" i="4"/>
  <c r="H22" i="4"/>
  <c r="H8" i="4"/>
  <c r="H7" i="4"/>
  <c r="H15" i="4"/>
  <c r="H24" i="4"/>
  <c r="H17" i="4"/>
  <c r="H10" i="4"/>
  <c r="H5" i="4"/>
  <c r="H9" i="4"/>
  <c r="H25" i="4"/>
  <c r="H19" i="4"/>
  <c r="I15" i="3"/>
  <c r="I10" i="3"/>
  <c r="I5" i="3"/>
  <c r="I22" i="3"/>
  <c r="I13" i="3"/>
  <c r="I12" i="3"/>
  <c r="I11" i="3"/>
  <c r="I20" i="3"/>
  <c r="I17" i="3"/>
  <c r="I19" i="3"/>
  <c r="I21" i="3"/>
  <c r="I7" i="3"/>
  <c r="I6" i="3"/>
  <c r="I14" i="3"/>
  <c r="I23" i="3"/>
  <c r="I16" i="3"/>
  <c r="I9" i="3"/>
  <c r="I4" i="3"/>
  <c r="I8" i="3"/>
  <c r="I24" i="3"/>
  <c r="I18" i="3"/>
  <c r="G15" i="3"/>
  <c r="G10" i="3"/>
  <c r="G5" i="3"/>
  <c r="G22" i="3"/>
  <c r="G13" i="3"/>
  <c r="G12" i="3"/>
  <c r="G11" i="3"/>
  <c r="G20" i="3"/>
  <c r="G17" i="3"/>
  <c r="G19" i="3"/>
  <c r="G21" i="3"/>
  <c r="G7" i="3"/>
  <c r="G6" i="3"/>
  <c r="G14" i="3"/>
  <c r="G23" i="3"/>
  <c r="G16" i="3"/>
  <c r="G9" i="3"/>
  <c r="G4" i="3"/>
  <c r="G8" i="3"/>
  <c r="G24" i="3"/>
</calcChain>
</file>

<file path=xl/sharedStrings.xml><?xml version="1.0" encoding="utf-8"?>
<sst xmlns="http://schemas.openxmlformats.org/spreadsheetml/2006/main" count="1172" uniqueCount="591">
  <si>
    <t>Entidad/Proyecto/ObjetoGasto/Fuente</t>
  </si>
  <si>
    <t>Aprop. Disponible</t>
  </si>
  <si>
    <t>CDP Acumulado</t>
  </si>
  <si>
    <t>Compromisos Acumulad.</t>
  </si>
  <si>
    <t>Eje Ptal %</t>
  </si>
  <si>
    <t>Giros Acumulados Ppto</t>
  </si>
  <si>
    <t>% Ej.Giro</t>
  </si>
  <si>
    <t>O23011601010000001960  Integración económica y social de Usaquén</t>
  </si>
  <si>
    <t>O23011601060000001941  Reactivación económica por Usaquén</t>
  </si>
  <si>
    <t>O23011601060000001961  Usaquén te cuida</t>
  </si>
  <si>
    <t>O23011601060000001988  Formación de familia Usaquén</t>
  </si>
  <si>
    <t>O23011601060000001989  Usaquén cuidadora</t>
  </si>
  <si>
    <t>O23011601140000001947  Dotaciones tecnológicas para al innovación en educ</t>
  </si>
  <si>
    <t>O23011601170000001687  Usaquén, territorio de oportunidades para los jóve</t>
  </si>
  <si>
    <t>O23011601200000001939  Usaquén deportiva y recreativa</t>
  </si>
  <si>
    <t>O23011601210000001992  Usaquén cultura creativa y diversa</t>
  </si>
  <si>
    <t>O23011601240000001932  Cultivando en Usaquén</t>
  </si>
  <si>
    <t>O23011601240000001990  Usaquén emprendedora y creativa</t>
  </si>
  <si>
    <t>O23011602270000001944  Usaquén más verde</t>
  </si>
  <si>
    <t>O23011602280000001935  Recuperación de la estructura , composición , func</t>
  </si>
  <si>
    <t>O23011602300000001940  Adaptación del territorio a los efectos del cambio</t>
  </si>
  <si>
    <t>O23011602330000001942  Usaquén reverdece</t>
  </si>
  <si>
    <t>O23011602330000001945  Parques más verdes y activos</t>
  </si>
  <si>
    <t>O23011602340000001933  Protegemos la vida y el bienestar de nuestros anim</t>
  </si>
  <si>
    <t>O23011602380000001955  Escuela de economía circular</t>
  </si>
  <si>
    <t>O23011603390000001946  Usaquén territorio de paz y reconciliación</t>
  </si>
  <si>
    <t>O23011603400000001991  Usaquén territorio de mujeres sin miedo</t>
  </si>
  <si>
    <t>O23011603430000001948  Usaquén segura, responsabilidad de todos</t>
  </si>
  <si>
    <t>O23011603450000001959  Usaquén con espacio público inclusivo</t>
  </si>
  <si>
    <t>O23011603480000001956  Usaquén fortalecida y segura</t>
  </si>
  <si>
    <t>O23011604490000001954  Movilidad sostenible local</t>
  </si>
  <si>
    <t>O23011605550000001950  Usaquén fortalece la participación ciudadana</t>
  </si>
  <si>
    <t>O23011605570000001949  Fortalecimiento local y participativo</t>
  </si>
  <si>
    <t>O23011605570000001952  Inspección vigilancia y control local</t>
  </si>
  <si>
    <t>O23011601010000001815  Chapinero territorio de inclusión social y equidad</t>
  </si>
  <si>
    <t>O23011601060000001671  Chapinero productivo y emprendedor</t>
  </si>
  <si>
    <t>O23011601060000001710  Chapinero construye infraestructura socia</t>
  </si>
  <si>
    <t>O23011601060000001855  Chapinero te cuida</t>
  </si>
  <si>
    <t>O23011601060000002024  Chapinero promueve la inclusión y el cuidado de la</t>
  </si>
  <si>
    <t>O23011601080000002025  Chapinero joven, sano y responsable</t>
  </si>
  <si>
    <t>O23011601120000001830  Chapinero es primera infancia</t>
  </si>
  <si>
    <t>O23011601140000001842  Chapinero apropia los espacios educativos</t>
  </si>
  <si>
    <t>O23011601170000001743  Chapinero construye futuro</t>
  </si>
  <si>
    <t>O23011601190000001699  Chapinero vive rural</t>
  </si>
  <si>
    <t>O23011601200000001845  Chapinero epicentro del deporte y la recreación</t>
  </si>
  <si>
    <t>O23011601210000001848  Chapinero cultural y creativo</t>
  </si>
  <si>
    <t>O23011601240000001631  Chapinero siembra esperanza</t>
  </si>
  <si>
    <t>O23011602270000001712  Chapinero consiente y resilente con el cambio clim</t>
  </si>
  <si>
    <t>O23011602280000001715  Chapinero restaurador y cuidador del territorio</t>
  </si>
  <si>
    <t>O23011602300000001719  Chapinero ante la reducción y mitigación del riesg</t>
  </si>
  <si>
    <t>O23011602330000001721  Reverdece Chapinero</t>
  </si>
  <si>
    <t>O23011602340000001731  Chapinero dejando huella por los animales</t>
  </si>
  <si>
    <t>O23011602370000001829  Agua, líquido vital para la ruralidad de Chapinero</t>
  </si>
  <si>
    <t>O23011602380000001728  Chapinero sostenible y consciente</t>
  </si>
  <si>
    <t>O23011603400000002035  En Chapinero todas contamos</t>
  </si>
  <si>
    <t>O23011604490000001734  Chapinero modelo de movilidad inteligente</t>
  </si>
  <si>
    <t>O23011605540000001737  Chapinero conecta y transforma digitalmente</t>
  </si>
  <si>
    <t>O23011605550000001739  Chapinero liderado por la ciudadanía</t>
  </si>
  <si>
    <t>O23011605570000001741  Chapinero ejemplo de gobierno abierto y transparen</t>
  </si>
  <si>
    <t>O23011605570000001841  Fortalecimiento del ejercicio de Inspección, Vigil</t>
  </si>
  <si>
    <t>O23011601010000002081  Santa Fe activo con el envejecimiento, cuidador e</t>
  </si>
  <si>
    <t>O23011601060000002188  Santa Fe con un sistema de cuidado</t>
  </si>
  <si>
    <t>O23011601120000002102  Educación inicial para Santa Fe</t>
  </si>
  <si>
    <t>O23011601140000002091  Formación integral en Santa Fe</t>
  </si>
  <si>
    <t>O23011601170000002095  Jóvenes con capacidades en Santa Fe</t>
  </si>
  <si>
    <t>O23011601200000002100  Santa Fe , referente en cultura, deporte, recreaci</t>
  </si>
  <si>
    <t>O23011601210000002110  Apropiación ciudadana del arte, la cultura y el pa</t>
  </si>
  <si>
    <t>O23011601230000002108  Santa Fe rural</t>
  </si>
  <si>
    <t>O23011601240000002123  Santa Fe región emprendedora e innovadora</t>
  </si>
  <si>
    <t>O23011602270000002122  Cambio cultural en Santa fe para la gestión de la</t>
  </si>
  <si>
    <t>O23011602330000002138  Más árboles y más y mejor espacio público en Santa</t>
  </si>
  <si>
    <t>O23011602340000002074  Santa Fe protectora de los animales</t>
  </si>
  <si>
    <t>O23011602370000002129  Provisión y mejoramiento de servicios públicos en</t>
  </si>
  <si>
    <t>O23011602380000002131  Ecoeficiencia y manejo de residuos en Santa Fe</t>
  </si>
  <si>
    <t>O23011603390000002187  Santa Fe territorio de paz y atención integral a l</t>
  </si>
  <si>
    <t>O23011603400000002161  Santa Fe con más mujeres seguras y defensoras de s</t>
  </si>
  <si>
    <t>O23011603430000002128  Santa Fe con convivencia, justicia y seguridad</t>
  </si>
  <si>
    <t>O23011603450000002130  Espacio público mas seguro y construido colectivam</t>
  </si>
  <si>
    <t>O23011603480000002163  Plataforma institucional para la seguridad y justi</t>
  </si>
  <si>
    <t>O23011604490000002145  Movilidad segura, sostenible y accesible en Santa</t>
  </si>
  <si>
    <t>O23011605540000002114  Transformación digital y gestión de TIC en Santa F</t>
  </si>
  <si>
    <t>O23011605550000002156  Participación y cultura ciudadana en Santa Fe</t>
  </si>
  <si>
    <t>O23011605560000002136  Gestión pública efectiva en Santa Fe</t>
  </si>
  <si>
    <t>O23011605570000001822  Santa Fe abierta y transparente</t>
  </si>
  <si>
    <t>O23011605570000002105  Gestión publica local en Santa Fe</t>
  </si>
  <si>
    <t>O23011601010000001852  Ingreso vital para San Cristóbal</t>
  </si>
  <si>
    <t>O23011601060000001811  San Cristóbal te cuida</t>
  </si>
  <si>
    <t>O23011601060000001843  San Cristóbal saludable</t>
  </si>
  <si>
    <t>O23011601060000001865  San Cristóbal le apuesta a la reactivación económi</t>
  </si>
  <si>
    <t>O23011601080000001861  Adolescencia plena en San Cristóbal</t>
  </si>
  <si>
    <t>O23011601120000001724  Por una infancia feliz en San Cristóbal</t>
  </si>
  <si>
    <t>O23011601140000001790  San Cristóbal fortalece la educación</t>
  </si>
  <si>
    <t>O23011601170000001792  San Cristóbal le apuesta a una educación sin limit</t>
  </si>
  <si>
    <t>O23011601200000001801  San Cristóbal es deporte</t>
  </si>
  <si>
    <t>O23011601210000001803  San Cristóbal promotora del arte, la cultura y el</t>
  </si>
  <si>
    <t>O23011601240000001813  Espacios mas verdes en San Cristóbal</t>
  </si>
  <si>
    <t>O23011601240000001858  San Cristóbal creativa</t>
  </si>
  <si>
    <t>O23011602270000001859  San Cristóbal ambientalmente sostenible</t>
  </si>
  <si>
    <t>O23011602280000001819  San Cristóbal protectora de sus recursos naturales</t>
  </si>
  <si>
    <t>O23011602300000001866  San Cristóbal preparada ante emergencias</t>
  </si>
  <si>
    <t>O23011602330000001863  San Cristóbal construye espacios para la recreació</t>
  </si>
  <si>
    <t>O23011602330000001867  Reverdecer a San Cristóbal, adaptarnos y mitigar l</t>
  </si>
  <si>
    <t>O23011602340000001826  San Cristóbal protege todas las formas de vida</t>
  </si>
  <si>
    <t>O23011602380000001868  San Cristóbal fomenta la separación, transformació</t>
  </si>
  <si>
    <t>O23011603390000001869  San Cristóbal territorio de paz y reconciliación</t>
  </si>
  <si>
    <t>O23011603400000001870  Mujeres empoderadas en San Cristóbal</t>
  </si>
  <si>
    <t>O23011603430000001824  San Cristóbal construye confianza y convivencia</t>
  </si>
  <si>
    <t>O23011603450000001835  Por un buen uso en el espacio publico en San Crist</t>
  </si>
  <si>
    <t>O23011603480000001844  San Cristóbal cuida a San Cristóbal</t>
  </si>
  <si>
    <t>O23011604490000001871  Obras para la movilidad en San Cristóbal</t>
  </si>
  <si>
    <t>O23011605550000001872  Participación ciudadana para el desarrollo local</t>
  </si>
  <si>
    <t>O23011605570000001873  San Cristóbal al servicio de la ciudadanía</t>
  </si>
  <si>
    <t>O23011601010000001707  Apoyos para la población vulnerable de Usme</t>
  </si>
  <si>
    <t>O23011601060000001732  Fortalecimiento a Mipymes y/o emprendimientos cult</t>
  </si>
  <si>
    <t>O23011601060000001793  Desarrollo social Local</t>
  </si>
  <si>
    <t>O23011601060000001795  Empoderamiento de la mujer Usmeña</t>
  </si>
  <si>
    <t>O23011601060000001797  Apoyos en estrategias de salud para la Localidad</t>
  </si>
  <si>
    <t>O23011601080000001799  Prevención y atención de maternidad temprana</t>
  </si>
  <si>
    <t>O23011601120000001709  Educación inicial con bases sólidas para la vida,</t>
  </si>
  <si>
    <t>O23011601140000001711  Dotaciones pedagógicas</t>
  </si>
  <si>
    <t>O23011601170000001714  Educación superior para la Usme del Siglo XXI</t>
  </si>
  <si>
    <t>O23011601190000001717  Mejoramiento de vivienda zona rural Usme</t>
  </si>
  <si>
    <t>O23011601200000001718  Usme, referente en cultura, deporte, recreación y</t>
  </si>
  <si>
    <t>O23011601210000001722  Fortalecimiento al Desarrollo cultural y deportivo</t>
  </si>
  <si>
    <t>O23011601230000001726  Extensión agropecuaria, ambiental y productividad</t>
  </si>
  <si>
    <t>O23011601240000001727  Agricultura urbana en Usme</t>
  </si>
  <si>
    <t>O23011601240000001730  Fortalecimiento cultural y creativo en Usme</t>
  </si>
  <si>
    <t>O23011602270000001802  Cambio cultural para la gestión de la crisis climá</t>
  </si>
  <si>
    <t>O23011602280000001805  Inversiones ambientales sostenibles</t>
  </si>
  <si>
    <t>O23011602300000001806  Acciones para el manejo de emergencias y desastres</t>
  </si>
  <si>
    <t>O23011602330000001808  Calidad ambiental en Usme</t>
  </si>
  <si>
    <t>O23011602330000001809  Infraestructura para la Cultura, recreación y depo</t>
  </si>
  <si>
    <t>O23011602340000001810  Usme Protectora de animales</t>
  </si>
  <si>
    <t>O23011602370000001812  Provisión y mejoramiento de servicios públicos en</t>
  </si>
  <si>
    <t>O23011602380000001816  Usme comprometida con energías alternativas y sepa</t>
  </si>
  <si>
    <t>O23011603390000001817  Usme en paz con memoria y reconciliación</t>
  </si>
  <si>
    <t>O23011603400000001818  Usme libre de violencia contra la Mujer</t>
  </si>
  <si>
    <t>O23011603430000001821  Usme pilar de la cultura ciudadana para la confian</t>
  </si>
  <si>
    <t>O23011603450000001823  Usme con un espacio público más seguro y construid</t>
  </si>
  <si>
    <t>O23011603480000001825  Acceso a la justicia para el desarrollo social y c</t>
  </si>
  <si>
    <t>O23011603480000001846  Usme comprometida con la seguridad</t>
  </si>
  <si>
    <t>O23011604490000001847  Movilidad local sostenible</t>
  </si>
  <si>
    <t>O23011605540000001849  Conectividad para Usme rural en el siglo XXI</t>
  </si>
  <si>
    <t>O23011605550000001854  Intervención, dotación de salones comunales para e</t>
  </si>
  <si>
    <t>O23011605570000001856  Gobierno abierto y transparente</t>
  </si>
  <si>
    <t>O23011605570000001857  Gobierno legítimo y eficiente</t>
  </si>
  <si>
    <t>O23011601010000001874  Tunjuelito un contrato social por la Inclusión</t>
  </si>
  <si>
    <t>O23011601060000001913  Emprendimiento y transformación para el desarrollo</t>
  </si>
  <si>
    <t>O23011601060000001914  Tunjuelito fortalece la atención a la primera infa</t>
  </si>
  <si>
    <t>O23011601060000001915  Tunjuelito cuidadora y protectora</t>
  </si>
  <si>
    <t>O23011601060000001916  Tunjuelito territorio saludable</t>
  </si>
  <si>
    <t>O23011601080000001917  Tunjuelito previene la maternidad y paternidad tem</t>
  </si>
  <si>
    <t>O23011601120000001909  Tunjuelito comprometida con el desarrollo Integral</t>
  </si>
  <si>
    <t>O23011601140000001910  Tunjuelito fortalece la educación</t>
  </si>
  <si>
    <t>O23011601170000001911  Tunjuelito con Oportunidades para la Educación Sup</t>
  </si>
  <si>
    <t>O23011601200000002037  Por el bienestar recreo-deportivo de Tunjuelito</t>
  </si>
  <si>
    <t>O23011601210000002051  Tunjuelito se apropia del arte, la cultura y el pa</t>
  </si>
  <si>
    <t>O23011601240000001912  Cultivando nuestro territorio</t>
  </si>
  <si>
    <t>O23011601240000002050  Industria cultural en la nueva Tunjuelito</t>
  </si>
  <si>
    <t>O23011602270000001918  Reverdecimiento del territorio</t>
  </si>
  <si>
    <t>O23011602280000001919  Red de corredores naturales para la biodiversidad</t>
  </si>
  <si>
    <t>O23011602330000001920  Más árboles para Tunjuelito</t>
  </si>
  <si>
    <t>O23011602330000001921  Más parques como parte de un contrato social y amb</t>
  </si>
  <si>
    <t>O23011602340000001922  Tunjuelito protectora con los animales de compañía</t>
  </si>
  <si>
    <t>O23011602380000001923  Cambio de hábitos para una Tunjuelito sostenible</t>
  </si>
  <si>
    <t>O23011603390000001924  Atención, protección y garantías a las víctimas en</t>
  </si>
  <si>
    <t>O23011603400000001925  Tunjuelito sin violenta y libre de feminicidios</t>
  </si>
  <si>
    <t>O23011603430000002058  Convivencia y participación ciudadana en Tunjuelit</t>
  </si>
  <si>
    <t>O23011603450000002055  Organización del espacio público en el marco del c</t>
  </si>
  <si>
    <t>O23011603480000002063  Tunjuelito sin conflictos</t>
  </si>
  <si>
    <t>O23011603480000002066  Tunjuelito fortalece la seguridad y la justicia</t>
  </si>
  <si>
    <t>O23011604490000001993  Una nueva infraestructura con igualdad de condicio</t>
  </si>
  <si>
    <t>O23011605550000002069  Fortaleciendo a Tunjuelito desde lo social</t>
  </si>
  <si>
    <t>O23011605570000002071  Transparencia y fortalecimiento institucional para</t>
  </si>
  <si>
    <t>O23011605570000002076  Control Institucional para la Tunjuelito del siglo</t>
  </si>
  <si>
    <t>O23011601010000001745  Bosa solidaria: Hogares protegidos, ciudadanía tra</t>
  </si>
  <si>
    <t>O23011601060000001690  Bosa cuida a una ciudadanía imparable</t>
  </si>
  <si>
    <t>O23011601060000001746  Bosa cuida y protege</t>
  </si>
  <si>
    <t>O23011601060000001750  Mujeres imparables que cuidan a Bosa</t>
  </si>
  <si>
    <t>O23011601060000001820  Bosa emprendedora, productiva y resiliente</t>
  </si>
  <si>
    <t>O23011601080000001747  Jóvenes conscientes, jóvenes imparables</t>
  </si>
  <si>
    <t>O23011601120000001798  La niñez de Bosa lista para educarse</t>
  </si>
  <si>
    <t>O23011601140000001800  Bosa con colegios sólidos e incluyentes</t>
  </si>
  <si>
    <t>O23011601170000001791  Bosa joven y a la bien</t>
  </si>
  <si>
    <t>O23011601170000001794  Bosa fortalece el acceso a la educación superior e</t>
  </si>
  <si>
    <t>O23011601200000001804  Bosa se la juega por el deporte</t>
  </si>
  <si>
    <t>O23011601210000001807  BosArte para vivir la cultura local</t>
  </si>
  <si>
    <t>O23011601240000001742  Bosa siembra vida y esperanza: una apuesta por la</t>
  </si>
  <si>
    <t>O23011601240000001751  Bosa tiene ADN creativo</t>
  </si>
  <si>
    <t>O23011602270000001729  Bosa reverdece haciéndole frente al cambio climáti</t>
  </si>
  <si>
    <t>O23011602300000001725  Bosa aprende y reduce los riesgos</t>
  </si>
  <si>
    <t>O23011602330000001713  Árboles que reverdecen a Bosa</t>
  </si>
  <si>
    <t>O23011602330000001837  Bosa vive los parques</t>
  </si>
  <si>
    <t>O23011602340000001720  Bosa peluda: Acciones para cuidar y proteger a los</t>
  </si>
  <si>
    <t>O23011602380000001744  En ReverdeBosa ¡Consumo, separo y reciclo!</t>
  </si>
  <si>
    <t>O23011603390000001748  BosaPAZ trae verdad y reconciliación</t>
  </si>
  <si>
    <t>O23011603400000001749  Bosa incondicional con las mujeres</t>
  </si>
  <si>
    <t>O23011603430000001836  Bosa sin miedo y más segura</t>
  </si>
  <si>
    <t>O23011603450000001840  Acuerdos para La Bosa del siglo XXI</t>
  </si>
  <si>
    <t>O23011603480000001831  Bosa más segura con mejores elementos para cuidar</t>
  </si>
  <si>
    <t>O23011603480000001833  Bosa justa para ti</t>
  </si>
  <si>
    <t>O23011604490000001828  Bosa: más tiempo para vivir, menos tiempo en el tr</t>
  </si>
  <si>
    <t>O23011605550000001814  Espacios activos de participación: insumos para qu</t>
  </si>
  <si>
    <t>O23011605570000001838  Bosa convive: justicia policiva para vivir tranqui</t>
  </si>
  <si>
    <t>O23011605570000001839  Cuentas claras en Bosa: fortalecimiento de la capa</t>
  </si>
  <si>
    <t>O23011601010000002107  Kennedy Solidaria</t>
  </si>
  <si>
    <t>O23011601060000002061  Kennedy productiva</t>
  </si>
  <si>
    <t>O23011601060000002067  Kennedy, territorio de buen trato, libre de violen</t>
  </si>
  <si>
    <t>O23011601060000002079  Kennedy cuidadora</t>
  </si>
  <si>
    <t>O23011601060000002180  Kennedy territorio de la salud inclusiva</t>
  </si>
  <si>
    <t>O23011601120000002166  Kennedy para la primera infancia</t>
  </si>
  <si>
    <t>O23011601140000002168  Kennedy por la educación</t>
  </si>
  <si>
    <t>O23011601170000002039  Kennedy, territorio de oportunidades para los jóve</t>
  </si>
  <si>
    <t>O23011601170000002170  Kennedy, territorio joven</t>
  </si>
  <si>
    <t>O23011601200000002046  Kennedy apuesta por el deporte</t>
  </si>
  <si>
    <t>O23011601210000002054  Kennedy, cultura en mi barrio</t>
  </si>
  <si>
    <t>O23011601240000002059  Kennedy con agricultura urbana</t>
  </si>
  <si>
    <t>O23011601240000002171  Kennedy creativa</t>
  </si>
  <si>
    <t>O23011602270000002124  KENNEDY ECO-URBANA</t>
  </si>
  <si>
    <t>O23011602280000002121  Kennedy Ecológica</t>
  </si>
  <si>
    <t>O23011602300000002174  Kennedy eficiente en la atención de emergencias y</t>
  </si>
  <si>
    <t>O23011602330000002177  Kennedy reverdece</t>
  </si>
  <si>
    <t>O23011602330000002179  Kennedy con mejores parques</t>
  </si>
  <si>
    <t>O23011602340000002155  Kennedy por la protección y defensa de los animale</t>
  </si>
  <si>
    <t>O23011602380000002119  Kennedy Recicla</t>
  </si>
  <si>
    <t>O23011603390000002106  Kennedy con Paz, Memoria y Reconciliación</t>
  </si>
  <si>
    <t>O23011603400000002111  Kennedy por los Derechos de las Mujeres</t>
  </si>
  <si>
    <t>O23011603430000002181  Kennedy con convivencia ciudadana</t>
  </si>
  <si>
    <t>O23011603450000002115  Kennedy de Acuerdo con todas y todos</t>
  </si>
  <si>
    <t>O23011603480000002127  Kennedy más segura</t>
  </si>
  <si>
    <t>O23011603480000002150  Kennedy con acceso a la justicia</t>
  </si>
  <si>
    <t>O23011604490000002118  Kennedy con mejor movilidad</t>
  </si>
  <si>
    <t>O23011605550000002173  Kennedy fortalece la participación ciudadana</t>
  </si>
  <si>
    <t>O23011605560000002175  Sede Administrativa de Kennedy</t>
  </si>
  <si>
    <t>O23011605570000002176  Kennedy transparente</t>
  </si>
  <si>
    <t>O23011605570000002178  Inspección, vigilancia y control</t>
  </si>
  <si>
    <t>O23011601010000001752  Un nuevo contrato para garantizar el ingreso mínim</t>
  </si>
  <si>
    <t>O23011601060000001761  Un nuevo contrato para la reactivación económica d</t>
  </si>
  <si>
    <t>O23011601060000001762  Un nuevo contrato para dotación social, prevención</t>
  </si>
  <si>
    <t>O23011601060000001763  Un nuevo contrato para mujeres cuidadoras en Fonti</t>
  </si>
  <si>
    <t>O23011601060000001764  Un nuevo contrato para la salud en Fontibón</t>
  </si>
  <si>
    <t>O23011601080000001765  Un nuevo contrato para la prevención del embarazo</t>
  </si>
  <si>
    <t>O23011601120000001753  Un nuevo contrato para la educación inicial en Fon</t>
  </si>
  <si>
    <t>O23011601140000001754  Un nuevo contrato para dotación de sedes educativa</t>
  </si>
  <si>
    <t>O23011601170000001755  Un nuevo contrato para educación superior en Fonti</t>
  </si>
  <si>
    <t>O23011601200000001757  Un nuevo contrato para el deporte en Fontibón</t>
  </si>
  <si>
    <t>O23011601210000001758  Un nuevo contrato para la cultura en Fontibón</t>
  </si>
  <si>
    <t>O23011601240000001759  Un nuevo contrato para el fomento de la agricultur</t>
  </si>
  <si>
    <t>O23011601240000001760  Un nuevo contrato para las industrias culturales y</t>
  </si>
  <si>
    <t>O23011602270000001766  Un nuevo contrato para reverdecer Fontibón</t>
  </si>
  <si>
    <t>O23011602300000001768  Un nuevo contrato para prevenir y atender riesgos</t>
  </si>
  <si>
    <t>O23011602330000001770  Un nuevo contrato para los parques de Fontibón</t>
  </si>
  <si>
    <t>O23011602340000001771  Un nuevo contrato para la protección y el bienesta</t>
  </si>
  <si>
    <t>O23011602380000001772  Un nuevo contrato para cambiar hábitos de consumo</t>
  </si>
  <si>
    <t>O23011603390000001773  Un nuevo contrato para construir paz y reconciliac</t>
  </si>
  <si>
    <t>O23011603400000001774  Un nuevo contrato por los derechos de las mujeres</t>
  </si>
  <si>
    <t>O23011603430000001775  Un nuevo contrato para la seguridad y convivencia</t>
  </si>
  <si>
    <t>O23011603450000001776  Un nuevo contrato para el uso y aprovechamiento de</t>
  </si>
  <si>
    <t>O23011603480000001779  Un nuevo contrato para dotación de seguridad en Fo</t>
  </si>
  <si>
    <t>O23011604490000001780  Un nuevo contrato para movilidad en Fontibón</t>
  </si>
  <si>
    <t>O23011605550000001782  Un nuevo contrato para la participación ciudadana</t>
  </si>
  <si>
    <t>O23011605570000001783  Un nuevo contrato para fortalecimiento institucion</t>
  </si>
  <si>
    <t>O23011605570000001784  Un nuevo contrato para acciones de inspección, vig</t>
  </si>
  <si>
    <t>O23011601010000001584  Subsidios y transferencias para la equidad en Enga</t>
  </si>
  <si>
    <t>O23011601060000001598  Engativá emprende, se transforma e innova</t>
  </si>
  <si>
    <t>O23011601060000001600  Sistema local de cuidado</t>
  </si>
  <si>
    <t>O23011601060000001601  Promoción de la inclusión social de las personas c</t>
  </si>
  <si>
    <t>O23011601170000001592  Jóvenes con capacidades: proyecto de vida para la</t>
  </si>
  <si>
    <t>O23011601200000001594  Engativá siempre activa con el deporte, la recreac</t>
  </si>
  <si>
    <t>O23011601210000001595  Cultura, arte y patrimonio para transformar a Enga</t>
  </si>
  <si>
    <t>O23011602270000001602  Participación social para la gestión del cambio cl</t>
  </si>
  <si>
    <t>O23011602280000001603  Engativá protectora de sus recursos naturales</t>
  </si>
  <si>
    <t>O23011602330000001610  Arborización y cuidado de nuestro medio ambiente</t>
  </si>
  <si>
    <t>O23011602330000001612  Parques para la vida, la transformación social y l</t>
  </si>
  <si>
    <t>O23011602340000001613  Engativá protectora de los animales</t>
  </si>
  <si>
    <t>O23011602380000001614  Ecoeficiencia, reciclaje, manejo de residuos e inc</t>
  </si>
  <si>
    <t>O23011603400000001616  Más mujeres viven una vida libre de violencias en</t>
  </si>
  <si>
    <t>O23011603430000001617  Cultura ciudadana para la confianza, la convivenci</t>
  </si>
  <si>
    <t>O23011603450000001618  Espacio público para una vida en sociedad en Engat</t>
  </si>
  <si>
    <t>O23011603480000001619  Fomento de la seguridad ciudadana integral y trans</t>
  </si>
  <si>
    <t>O23011603480000001620  Fortalecimiento a los organismos de seguridad</t>
  </si>
  <si>
    <t>O23011604490000001621  Movilidad segura, sostenible y accesible en Engati</t>
  </si>
  <si>
    <t>O23011605550000001622  Participación ciudadana para el desarrollo social</t>
  </si>
  <si>
    <t>O23011605570000001623  Gestión pública y control social</t>
  </si>
  <si>
    <t>O23011605570000001624  Gestión policiva y jurídica</t>
  </si>
  <si>
    <t>O23011601010000001953  Suba solidaria y equitativa</t>
  </si>
  <si>
    <t>O23011601060000001966  Fortaleciendo el tejido económico local</t>
  </si>
  <si>
    <t>O23011601060000001967  Suba saludable y sin barreras</t>
  </si>
  <si>
    <t>O23011601060000001996  Mujeres guardianes del cuidado</t>
  </si>
  <si>
    <t>O23011601060000002034  Suba entorno protector</t>
  </si>
  <si>
    <t>O23011601080000002013  Adolescencia con sexualidad segura y responsable</t>
  </si>
  <si>
    <t>O23011601120000001957  Construyendo nuestra infancia local</t>
  </si>
  <si>
    <t>O23011601140000002000  Herramientas para educar</t>
  </si>
  <si>
    <t>O23011601170000001994  Jóvenes formados para el futuro</t>
  </si>
  <si>
    <t>O23011601200000001963  Suba, una comunidad que se mueve</t>
  </si>
  <si>
    <t>O23011601210000002016  Suba cultural y creativa</t>
  </si>
  <si>
    <t>O23011601230000001964  Ruralidad capacitada y fortalecida</t>
  </si>
  <si>
    <t>O23011601240000001965  Suba territorio cultural</t>
  </si>
  <si>
    <t>O23011601240000001995  Sembrando emprendimiento urbano</t>
  </si>
  <si>
    <t>O23011602270000001997  Suba reverdece</t>
  </si>
  <si>
    <t>O23011602280000001968  Conectividad del territorio ambiental de Suba</t>
  </si>
  <si>
    <t>O23011602300000002031  Suba previene y reduce riegos naturales</t>
  </si>
  <si>
    <t>O23011602330000001969  Más arboles, más vida</t>
  </si>
  <si>
    <t>O23011602330000001970  Suba recupera y mantiene sus parques</t>
  </si>
  <si>
    <t>O23011602340000001971  Suba protege los animales</t>
  </si>
  <si>
    <t>O23011602370000001972  Más agua potable para nuestras veredas</t>
  </si>
  <si>
    <t>O23011602380000002014  Suba promueve el reciclaje y las energías alternat</t>
  </si>
  <si>
    <t>O23011603390000001973  Suba territorio de paz y reconciliación</t>
  </si>
  <si>
    <t>O23011603400000001974  Mujeres libres, seguras y sin miedo</t>
  </si>
  <si>
    <t>O23011603430000002032  Suba convive con seguridad y tranquilidad</t>
  </si>
  <si>
    <t>O23011603450000001998  Espacio Público, un lugar de encuentro libre y dem</t>
  </si>
  <si>
    <t>O23011604490000001999  Mejor infraestructura para la movilidad en suba</t>
  </si>
  <si>
    <t>O23011605550000001977  Suba participa, incide y reconstruye la confianza</t>
  </si>
  <si>
    <t>O23011605570000001978  Suba con una gestión pública trasparente y eficien</t>
  </si>
  <si>
    <t>O23011605570000001979  Inspección Vigilancia y Control más eficiente</t>
  </si>
  <si>
    <t>O23011601010000002144  Gobierno solidario</t>
  </si>
  <si>
    <t>O23011601060000002053  Buen trato</t>
  </si>
  <si>
    <t>O23011601060000002062  Sistema Local de Cuidado</t>
  </si>
  <si>
    <t>O23011601060000002135  Impulsemos Economía Local</t>
  </si>
  <si>
    <t>O23011601080000002151  Educación para decidir</t>
  </si>
  <si>
    <t>O23011601120000002026  Primeros pasos</t>
  </si>
  <si>
    <t>O23011601140000002029  Herramientas para educar</t>
  </si>
  <si>
    <t>O23011601170000002027  Nasqua</t>
  </si>
  <si>
    <t>O23011601200000002044  Deporte y recreación para el desarrollo social</t>
  </si>
  <si>
    <t>O23011601210000002012  Cultura para el desarrollo social</t>
  </si>
  <si>
    <t>O23011601240000002017  Emprendimiento cultural para el desarrollo social</t>
  </si>
  <si>
    <t>O23011601240000002073  Reverdecer el urbanismo</t>
  </si>
  <si>
    <t>O23011602270000002011  Aprendamos para cuidar la naturaleza</t>
  </si>
  <si>
    <t>O23011602280000002009  Respeta y conéctate con la naturaleza</t>
  </si>
  <si>
    <t>O23011602300000002103  Acciones efectivas para prevenir</t>
  </si>
  <si>
    <t>O23011602330000002146  Verde para Barrios Unidos</t>
  </si>
  <si>
    <t>O23011602340000002008  Nirvana</t>
  </si>
  <si>
    <t>O23011602380000002082  Barrios Unidos contra el cabio climático</t>
  </si>
  <si>
    <t>O23011603400000002057  Yuliana Samboni</t>
  </si>
  <si>
    <t>O23011603430000002149  Por una localidad segura y resiliente</t>
  </si>
  <si>
    <t>O23011603450000002038  Acuerdos en comunidad</t>
  </si>
  <si>
    <t>O23011603480000002153  Instituciones fuertes y efectivas</t>
  </si>
  <si>
    <t>O23011604490000002022  Mejores vías para una mejor calidad de vida</t>
  </si>
  <si>
    <t>O23011605550000002141  Diálogos para crecer y participar</t>
  </si>
  <si>
    <t>O23011605570000002143  Gobierno abierto y transparente</t>
  </si>
  <si>
    <t>O23011601010000002045  Teusaquillo con un nuevo contrato social con igual</t>
  </si>
  <si>
    <t>O23011601060000002094  Teusaquillo: Construyendo acciones para el fortale</t>
  </si>
  <si>
    <t>O23011601060000002101  Teusaquillo un nuevo contrato social para la dotac</t>
  </si>
  <si>
    <t>O23011601060000002109  Teusaquillo un nuevo contrato social con igualdad</t>
  </si>
  <si>
    <t>O23011601060000002113  Teusaquillo incluyente para las personas con disca</t>
  </si>
  <si>
    <t>O23011601120000002049  Teusaquillo entorno protector para los niños y las</t>
  </si>
  <si>
    <t>O23011601140000002157  Teusaquillo respira educación</t>
  </si>
  <si>
    <t>O23011601170000002160  Jóvenes con futuro</t>
  </si>
  <si>
    <t>O23011601200000002072  Teusaquillo referente en deporte, recreación y act</t>
  </si>
  <si>
    <t>O23011601210000002078  Teusaquillo promotora del arte, la cultura y el pa</t>
  </si>
  <si>
    <t>O23011601240000002087  Teusaquillo adelante con la agricultura urbana</t>
  </si>
  <si>
    <t>O23011601240000002090  Teusaquillo localidad emprendedora e innovadora</t>
  </si>
  <si>
    <t>O23011602280000002120  Teusaquillo recupera ecosistemas</t>
  </si>
  <si>
    <t>O23011602300000002125  Teusaquillo se previene y se prepara para las emer</t>
  </si>
  <si>
    <t>O23011602330000002139  Teusaquillo con parques para disfrutar</t>
  </si>
  <si>
    <t>O23011602380000002116  Teusaquillo se embellece para los ciudadanos</t>
  </si>
  <si>
    <t>O23011603390000002140  En Teusaquillo construimos un territorio de paz, m</t>
  </si>
  <si>
    <t>O23011603400000002162  Teusaquillo Localidad segura para las mujeres</t>
  </si>
  <si>
    <t>O23011603430000002164  Teusaquillo respira confianza y seguridad ciudadan</t>
  </si>
  <si>
    <t>O23011603450000002152  Un nuevo contrato social para el Espacio Público L</t>
  </si>
  <si>
    <t>O23011603480000002148  Teusaquillo una localidad para la paz, la concerta</t>
  </si>
  <si>
    <t>O23011603480000002167  Teusaquillo Localidad accesible y justa</t>
  </si>
  <si>
    <t>O23011604490000002154  Teusaquillo mejor con la malla vial y espacio públ</t>
  </si>
  <si>
    <t>O23011605550000002158  Teusaquillo, un nuevo contrato social para la Part</t>
  </si>
  <si>
    <t>O23011605570000002169  Fortalecimiento institucional y rendición de cuent</t>
  </si>
  <si>
    <t>O23011605570000002172  Teusaquillo con acciones de IVC transparentes</t>
  </si>
  <si>
    <t>O23011601010000002068  Mártires equitativa con la población más vulnerabl</t>
  </si>
  <si>
    <t>O23011601060000002043  Ayudas técnicas y medicina ancestral</t>
  </si>
  <si>
    <t>O23011601060000002060  Localidad emprendedora y sostenible</t>
  </si>
  <si>
    <t>O23011601060000002065  Mártires cuidadora</t>
  </si>
  <si>
    <t>O23011601060000002077  Territorios diversos y libres de violencia</t>
  </si>
  <si>
    <t>O23011601120000002047  Educación inicial para el desarrollo integral</t>
  </si>
  <si>
    <t>O23011601170000002056  Jóvenes con oportunidades para la vida</t>
  </si>
  <si>
    <t>O23011601200000002075  Recreación y deporte para una vida más sana</t>
  </si>
  <si>
    <t>O23011601210000002070  Promoción de la democracia local por medio del art</t>
  </si>
  <si>
    <t>O23011601240000002093  Mártires, territorio emprendedor</t>
  </si>
  <si>
    <t>O23011602270000002086  Gestión ante la crisis climática</t>
  </si>
  <si>
    <t>O23011602330000002092  Mártires reverdece</t>
  </si>
  <si>
    <t>O23011602340000002085  Cuidado y protección de animales en el territorio</t>
  </si>
  <si>
    <t>O23011602380000002084  Territorio eficiente en el manejo y disposición de</t>
  </si>
  <si>
    <t>O23011603390000002042  Mártires territorio de Paz y atención a las víctim</t>
  </si>
  <si>
    <t>O23011603400000002089  Mártires libre de violencias</t>
  </si>
  <si>
    <t>O23011603430000002083  Atención a movilizaciones y aglomeraciones</t>
  </si>
  <si>
    <t>O23011603450000002080  Paisaje urbano amigable y seguro</t>
  </si>
  <si>
    <t>O23011603480000002098  Seguridad y justicia comunitaria</t>
  </si>
  <si>
    <t>O23011604490000002097  Movilidad segura y sostenible</t>
  </si>
  <si>
    <t>O23011605550000002096  Mártires participa y decide</t>
  </si>
  <si>
    <t>O23011605560000002041  Construcción y Dotación Sede Administrativa Local</t>
  </si>
  <si>
    <t>O23011605570000002099  Gestión pública eficiente y transparente</t>
  </si>
  <si>
    <t>O23011601010000001851  Acciones de atención para población vulnerable</t>
  </si>
  <si>
    <t>O23011601060000002191  Acciones integrales para la productividad y el emp</t>
  </si>
  <si>
    <t>O23011601060000002192  Acciones de atención a primera infancia y prevenci</t>
  </si>
  <si>
    <t>O23011601060000002193  Acciones para las personas cuidadoras</t>
  </si>
  <si>
    <t>O23011601060000002194  Acciones de fomento y promoción de las condiciones</t>
  </si>
  <si>
    <t>O23011601080000002195  Acciones de prevención del embarazo adolecentes</t>
  </si>
  <si>
    <t>O23011601120000001864  Acciones para la primera infancia</t>
  </si>
  <si>
    <t>O23011601170000002048  Acciones de promoción para la educación superior</t>
  </si>
  <si>
    <t>O23011601170000002199  Acciones de fomento a la juventud</t>
  </si>
  <si>
    <t>O23011601200000002200  Acciones de fomento y promoción de actividades en</t>
  </si>
  <si>
    <t>O23011601210000002201  Acciones de fomento y promoción de actividades art</t>
  </si>
  <si>
    <t>O23011601240000002203  Acciones que promueven la agricultura urbana</t>
  </si>
  <si>
    <t>O23011602270000002204  Acciones de educación ambiental y eco-urbanismo</t>
  </si>
  <si>
    <t>O23011602300000002205  Acciones de mitigación del riesgo y fortalecimient</t>
  </si>
  <si>
    <t>O23011602330000002206  Acciones ambientales para reverdecer la localidad</t>
  </si>
  <si>
    <t>O23011602330000002207  Acciones de mejoramiento y embellecimiento de parq</t>
  </si>
  <si>
    <t>O23011602340000002209  Acciones de atención y bienestar animal</t>
  </si>
  <si>
    <t>O23011602380000002210  Acciones que fomentan el cambio de hábitos y mejor</t>
  </si>
  <si>
    <t>O23011603390000002165  Acciones para la construcción de memoria, verdad,</t>
  </si>
  <si>
    <t>O23011603400000002197  Acciones para el desarrollo de capacidades y el fo</t>
  </si>
  <si>
    <t>O23011603430000002182  Acciones de promoción para la convivencia ciudadan</t>
  </si>
  <si>
    <t>O23011603450000002183  Acciones para establecer acuerdos ciudadanos</t>
  </si>
  <si>
    <t>O23011603480000002184  Acciones de acceso a la justicia</t>
  </si>
  <si>
    <t>O23011604490000002186  Acciones de mejoramiento de la malla vial y el esp</t>
  </si>
  <si>
    <t>O23011605550000002190  Acciones de fomento y fortalecimiento de procesos</t>
  </si>
  <si>
    <t>O23011605570000002189  Acciones inspección, vigilancia y control</t>
  </si>
  <si>
    <t>O23011605570000002198  Acciones para el fortalecimiento institucional</t>
  </si>
  <si>
    <t>O23011601010000001881  Puente Aranda cuidadora y protectora de la poblaci</t>
  </si>
  <si>
    <t>O23011601060000001893  Empleo y productividad, una apuesta del contrato s</t>
  </si>
  <si>
    <t>O23011601060000001894  Puente Aranda sin violencias</t>
  </si>
  <si>
    <t>O23011601060000001895  Mujeres cuidadoras en un nuevo contrato social par</t>
  </si>
  <si>
    <t>O23011601060000001897  Puente Aranda con salud</t>
  </si>
  <si>
    <t>O23011601060000002216  Puente Aranda cuida a las mujeres gestantes</t>
  </si>
  <si>
    <t>O23011601080000001899  Puente Aranda educada en prevención de embarazo</t>
  </si>
  <si>
    <t>O23011601120000001632  Educación inicial: bases solidadas para la vida pa</t>
  </si>
  <si>
    <t>O23011601170000001885  Puente Aranda comprometida con la educación superi</t>
  </si>
  <si>
    <t>O23011601200000001887  Puente Aranda referente en cultura, deporte y recr</t>
  </si>
  <si>
    <t>O23011601210000001890  Arte, cultura y patrimonio, un nuevo pacto social</t>
  </si>
  <si>
    <t>O23011601240000001630  Inversiones ambientales sostenibles</t>
  </si>
  <si>
    <t>O23011601240000001891  Industria cultural para Puente Aranda</t>
  </si>
  <si>
    <t>O23011602270000002001  Educación ambiental y eco urbanismo en Puente Aran</t>
  </si>
  <si>
    <t>O23011602300000002002  Puente Aranda alerta ante las emergencias</t>
  </si>
  <si>
    <t>O23011602330000002003  Arbolado para Puente Aranda</t>
  </si>
  <si>
    <t>O23011602330000002215  Parques para Puente Aranda</t>
  </si>
  <si>
    <t>O23011602340000002004  Puente Aranda protege y cuida a los animales</t>
  </si>
  <si>
    <t>O23011602380000002005  Puente Aranda cambia sus hábitos de consumo</t>
  </si>
  <si>
    <t>O23011603390000001900  Puente Aranda de la mano con la paz y la reconcili</t>
  </si>
  <si>
    <t>O23011603400000001901  Mujeres libres y seguras en Puente Aranda</t>
  </si>
  <si>
    <t>O23011603430000001902  Seguridad y convivencia para Puente Aranda</t>
  </si>
  <si>
    <t>O23011603450000001903  Acuerdos para el espacio público en el marco del c</t>
  </si>
  <si>
    <t>O23011603480000001904  Puente Aranda con justicia y paz</t>
  </si>
  <si>
    <t>O23011604490000001905  Movilidad segura, sostenible y accesible para Puen</t>
  </si>
  <si>
    <t>O23011605550000001906  Fortalecimiento de la participación ciudadana en P</t>
  </si>
  <si>
    <t>O23011605570000001907  Fortalecimiento al desarrollo local de Puente Aran</t>
  </si>
  <si>
    <t>O23011605570000001908  Inspección, vigilancia y control</t>
  </si>
  <si>
    <t>O23011601010000001605  La Candelaria solidaria</t>
  </si>
  <si>
    <t>O23011601060000001662  La Candelaria territorio libre de violencia intraf</t>
  </si>
  <si>
    <t>O23011601060000001664  La Candelaria incluyente y ancestral</t>
  </si>
  <si>
    <t>O23011601170000001607  La Candelaria pedagógica: proyecto de vida para la</t>
  </si>
  <si>
    <t>O23011601200000001611  La Candelaria activa: referente en cultura, deport</t>
  </si>
  <si>
    <t>O23011601210000001625  La Candelaria cultural, artística y patrimonial</t>
  </si>
  <si>
    <t>O23011601240000001626  La Candelaria sostenible: agricultura urbana</t>
  </si>
  <si>
    <t>O23011601240000001627  La Candelaria emprendedora e innovadora</t>
  </si>
  <si>
    <t>O23011602270000001700  La Candelaria sostenible: cambio cultural para la</t>
  </si>
  <si>
    <t>O23011602280000001701  La Candelaria Sostenible: protectora de sus recurs</t>
  </si>
  <si>
    <t>O23011602300000001702  La Candelaria preventiva: eficiencia en la atenció</t>
  </si>
  <si>
    <t>O23011602330000001703  La Candelaria sostenible: más árboles y más vida</t>
  </si>
  <si>
    <t>O23011602340000001704  La Candelaria animalista: mejores condiciones para</t>
  </si>
  <si>
    <t>O23011603400000001781  La Candelaria segura: mujeres libres de violencias</t>
  </si>
  <si>
    <t>O23011603450000001786  La Candelaria incluyente: espacio público para la</t>
  </si>
  <si>
    <t>O23011603480000001787  La Candelaria segura: acceso a la justicia integra</t>
  </si>
  <si>
    <t>O23011604490000002020  La Candelaria sostenible: espacio público e infrae</t>
  </si>
  <si>
    <t>O23011605550000002019  La Candelaria participativa</t>
  </si>
  <si>
    <t>O23011605570000002021  La Candelaria gobierno abierto y transparente: for</t>
  </si>
  <si>
    <t>O23011605570000002023  La Candelaria segura: inspección, vigilancia y con</t>
  </si>
  <si>
    <t>O23011601010000001636  Mejoramiento de la calidad de vida del adulto mayo</t>
  </si>
  <si>
    <t>O23011601010000002213  Rafael Uribe Uribe Solidaria</t>
  </si>
  <si>
    <t>O23011601060000001653  Oportunidades para el desarrollo económico cultura</t>
  </si>
  <si>
    <t>O23011601060000001656  Prevención de la violencia intrafamiliar y sexual</t>
  </si>
  <si>
    <t>O23011601060000001657  Autocuidado y bienestar de la comunidad en Rafael</t>
  </si>
  <si>
    <t>O23011601060000001658  Promoción y prevención de la salud en Rafael Uribe</t>
  </si>
  <si>
    <t>O23011601120000001639  Educación integral para la primera infancia en Raf</t>
  </si>
  <si>
    <t>O23011601140000001640  Calidad y permanencia en los colegios en Rafael Ur</t>
  </si>
  <si>
    <t>O23011601170000001642  Acceso y permanencia en la educación superior en R</t>
  </si>
  <si>
    <t>O23011601170000001644  Desarrollo de capacidades y fortalecimiento de hab</t>
  </si>
  <si>
    <t>O23011601200000001646  Cultura, deporte y recreación para el bienestar de</t>
  </si>
  <si>
    <t>O23011601210000001647  Apropiación del arte, la cultura y el patrimonio e</t>
  </si>
  <si>
    <t>O23011601240000001649  Agricultura urbana productiva y sostenible en Rafa</t>
  </si>
  <si>
    <t>O23011601240000001650  Cultura y emprendimiento con igualdad de oportunid</t>
  </si>
  <si>
    <t>O23011602270000001660  Reverdecimiento y mitigación del cambio climático</t>
  </si>
  <si>
    <t>O23011602280000001661  Restauración ecológica en Rafael Uribe Uribe</t>
  </si>
  <si>
    <t>O23011602300000001665  Reducción de riesgos por emergencias y desastres e</t>
  </si>
  <si>
    <t>O23011602330000001667  Árboles y medio ambiente en Rafael Uribe Uribe</t>
  </si>
  <si>
    <t>O23011602330000001670  Más parques en Rafael Uribe Uribe</t>
  </si>
  <si>
    <t>O23011602340000001673  Acciones responsables para la protección y cuidado</t>
  </si>
  <si>
    <t>O23011602380000001675  Cambio de hábitos en el manejo de residuos para mi</t>
  </si>
  <si>
    <t>O23011603390000001678  Territorio de paz, memoria y reconciliación de las</t>
  </si>
  <si>
    <t>O23011603400000001679  Mujeres con una vida libre de violencia y con conf</t>
  </si>
  <si>
    <t>O23011603430000001680  Ciudadanos más seguros y con confianza en la justi</t>
  </si>
  <si>
    <t>O23011603450000001681  Cultura ciudadana y uso optimo del espacio público</t>
  </si>
  <si>
    <t>O23011603480000001682  Confianza ciudadana en la red institucional de jus</t>
  </si>
  <si>
    <t>O23011603480000001684  Confianza y seguridad ciudadana en Rafael Uribe Ur</t>
  </si>
  <si>
    <t>O23011604490000001685  Movilidad multimodal, incluyente y sostenible en R</t>
  </si>
  <si>
    <t>O23011605550000001689  Participación ciudadana organizada y solidaria en</t>
  </si>
  <si>
    <t>O23011605570000001697  Gestión pública transparente y que rinde cuentas a</t>
  </si>
  <si>
    <t>O23011605570000001698  Inspección, vigilancia y control en Rafael Uribe U</t>
  </si>
  <si>
    <t>O23011601010000001862  Un nuevo contrato para el desarrollo social y econ</t>
  </si>
  <si>
    <t>O23011601060000001884  Revitalización y Transformación Productiva en la l</t>
  </si>
  <si>
    <t>O23011601060000001886  Ciudad Bolívar un nuevo contrato Social desde la g</t>
  </si>
  <si>
    <t>O23011601060000001889  Un nuevo contrato social por las cuidadoras de Ciu</t>
  </si>
  <si>
    <t>O23011601060000001892  Ciudad Bolívar, un nuevo contrato social en salud</t>
  </si>
  <si>
    <t>O23011601080000001896  Ciudad Bolívar, un nuevo contrato social y ambient</t>
  </si>
  <si>
    <t>O23011601120000001708  Educación inicial: un nuevo contrato social para l</t>
  </si>
  <si>
    <t>O23011601140000001875  Dotación pedagógica a IED</t>
  </si>
  <si>
    <t>O23011601170000001876  Educación superior: un contrato social para los ha</t>
  </si>
  <si>
    <t>O23011601190000001878  Mejoramiento en la calidad de vida en los habitant</t>
  </si>
  <si>
    <t>O23011601200000001926  Ciudad Bolívar, un nuevo contrato social y ambient</t>
  </si>
  <si>
    <t>O23011601210000001879  Un nuevo contrato social por la cultura, el arte y</t>
  </si>
  <si>
    <t>O23011601230000001880  Ciudad Bolívar Rural, sostenible, con asistencia a</t>
  </si>
  <si>
    <t>O23011601240000001882  Ciudad Bolívar, una localidad ambiental y orientad</t>
  </si>
  <si>
    <t>O23011601240000001883  Cultura en Ciudad Bolívar: un camino de inclusión</t>
  </si>
  <si>
    <t>O23011602270000001898  Ciudad Bolívar, participativa, activa y reverdecid</t>
  </si>
  <si>
    <t>O23011602280000002208  Ciudad Bolívar, adaptada al cambio climático con a</t>
  </si>
  <si>
    <t>O23011602300000001928  Acciones de mejoramiento, gestión de riesgo, manej</t>
  </si>
  <si>
    <t>O23011602330000001929  Ciudad Bolívar, más verde más sostenible</t>
  </si>
  <si>
    <t>O23011602330000001930  Construcción y mantenimiento de parques</t>
  </si>
  <si>
    <t>O23011602340000001931  Ciudad Bolívar, Protectora de los Animales</t>
  </si>
  <si>
    <t>O23011602370000001934  Ciudad Bolívar mejorando la provisión y calidad de</t>
  </si>
  <si>
    <t>O23011602380000001936  Ciudad Bolívar, una localidad eficiente, resilient</t>
  </si>
  <si>
    <t>O23011603390000001937  paz, memoria y reconciliación en el marco de un nu</t>
  </si>
  <si>
    <t>O23011603400000001938  Un nuevo contrato social por las mujeres de Ciudad</t>
  </si>
  <si>
    <t>O23011603430000001975  Ciudad Bolívar, una localidad segura y en paz a tr</t>
  </si>
  <si>
    <t>O23011603450000001980  Un nuevo contrato social y ambiental por un espaci</t>
  </si>
  <si>
    <t>O23011603480000001981  Acceso a la justicia en Ciudad Bolívar</t>
  </si>
  <si>
    <t>O23011603480000001982  Tecnológica, segura y en paz en Ciudad Bolívar</t>
  </si>
  <si>
    <t>O23011604490000001983  Movilidad segura, sostenible y accesible en Ciudad</t>
  </si>
  <si>
    <t>O23011605540000001984  Ciudad Bolívar con conectividad rural</t>
  </si>
  <si>
    <t>O23011605550000001985  Participación ciudadana, pilar del nuevo contrato</t>
  </si>
  <si>
    <t>O23011605570000001986  Ciudad Bolívar, una localidad con gobierno abierto</t>
  </si>
  <si>
    <t>O23011605570000001987  IVC eficaz, eficiente y transparente en Ciudad Bol</t>
  </si>
  <si>
    <t>O23011601010000001583  Más y mejores oportunidades para la población vuln</t>
  </si>
  <si>
    <t>O23011601060000001637  Revitalización y transformación productiva en la l</t>
  </si>
  <si>
    <t>O23011601060000001638  Prevención de violencias y dotación jardines</t>
  </si>
  <si>
    <t>O23011601060000001641  Estrategias del cuidado para cuidadoras, cuidadore</t>
  </si>
  <si>
    <t>O23011601060000001643  Mejores condiciones de salud en la Ruralidad</t>
  </si>
  <si>
    <t>O23011601080000001645  Estrategia para la prevención del embarazo en la a</t>
  </si>
  <si>
    <t>O23011601120000001585  Fortalecimiento de la educación inicial con pertin</t>
  </si>
  <si>
    <t>O23011601140000001586  Dotaciones didácticas y pedagógicas para mejores c</t>
  </si>
  <si>
    <t>O23011601180000001587  Acceso y sostenimiento en la educación superior</t>
  </si>
  <si>
    <t>O23011601190000001589  Vivienda y entornos dignos en el territorio rural</t>
  </si>
  <si>
    <t>O23011601200000001590  Recreación y deportes</t>
  </si>
  <si>
    <t>O23011601210000001633  Acciones para la promoción de la cultura, tradició</t>
  </si>
  <si>
    <t>O23011601230000001634  Asistencia técnica agropecuaria y ambiental</t>
  </si>
  <si>
    <t>O23011601240000001635  Acciones para fortalecer las Industrias culturales</t>
  </si>
  <si>
    <t>O23011602280000001648  Educación ambiental</t>
  </si>
  <si>
    <t>O23011602280000001651  Restauración ecológica urbana y/o rural</t>
  </si>
  <si>
    <t>O23011602300000001652  Por una Sumapaz sin riesgos que le aporta y se ado</t>
  </si>
  <si>
    <t>O23011602330000001655  Mas y mejor espacio público</t>
  </si>
  <si>
    <t>O23011602340000001666  Sumapaz comprometida con el bienestar animal</t>
  </si>
  <si>
    <t>O23011602370000001668  Acueductos veredales y saneamiento básico</t>
  </si>
  <si>
    <t>O23011602380000001669  Por una Sumapaz ecoeficiente, alternativa y sosten</t>
  </si>
  <si>
    <t>O23011603390000001672  Procesos de construcción de memoria, verdad, repar</t>
  </si>
  <si>
    <t>O23011603400000001674  Más mujeres viven una vida libre de violencias, se</t>
  </si>
  <si>
    <t>O23011603480000001683  Acceso a la justicia</t>
  </si>
  <si>
    <t>O23011604490000001688  Movilidad segura, sostenible y accesible</t>
  </si>
  <si>
    <t>O23011605540000001692  Conectividad y redes de comunicación</t>
  </si>
  <si>
    <t>O23011605550000001691  Fortalecimiento de cultura ciudadana y su instituc</t>
  </si>
  <si>
    <t>O23011605560000001693  terminación de infraestructuras (sedes administrat</t>
  </si>
  <si>
    <t>O23011605570000001696  Gestión pública local</t>
  </si>
  <si>
    <t>Localidad</t>
  </si>
  <si>
    <t xml:space="preserve">USAQUEN </t>
  </si>
  <si>
    <t xml:space="preserve">CHAPINERO </t>
  </si>
  <si>
    <t xml:space="preserve">SANTA FE </t>
  </si>
  <si>
    <t>SAN CRISTOBAL</t>
  </si>
  <si>
    <t xml:space="preserve">USME </t>
  </si>
  <si>
    <t xml:space="preserve">TUNJUELITO </t>
  </si>
  <si>
    <t>BOSA</t>
  </si>
  <si>
    <t>KENNEDY</t>
  </si>
  <si>
    <t xml:space="preserve">FONTIBON </t>
  </si>
  <si>
    <t xml:space="preserve">ENGATIVA </t>
  </si>
  <si>
    <t>SUBA</t>
  </si>
  <si>
    <t xml:space="preserve">BARRIOS UNIDOS </t>
  </si>
  <si>
    <t>TEUSAQUILLO</t>
  </si>
  <si>
    <t>LOS MARTIRES</t>
  </si>
  <si>
    <t>ANTONIO NARIÑO</t>
  </si>
  <si>
    <t xml:space="preserve">PUENTE ARANDA </t>
  </si>
  <si>
    <t>LA CANDELARIA</t>
  </si>
  <si>
    <t>RAFAEL URIBE URIBE</t>
  </si>
  <si>
    <t>CIUDAD BOLIVAR</t>
  </si>
  <si>
    <t xml:space="preserve">SUMAPAZ </t>
  </si>
  <si>
    <t>Total general</t>
  </si>
  <si>
    <t>Suma de Aprop. Disponible</t>
  </si>
  <si>
    <t>Suma de Compromisos Acumulad.</t>
  </si>
  <si>
    <t>Suma de Eje Ptal %</t>
  </si>
  <si>
    <t>Suma de Giros Acumulados Ppto</t>
  </si>
  <si>
    <t>Suma de % Ej.Giro</t>
  </si>
  <si>
    <t>No</t>
  </si>
  <si>
    <t>Alcaldia</t>
  </si>
  <si>
    <t>Inversion directa corte 31 de diciembre -2024</t>
  </si>
  <si>
    <t>Funcionamiento corte 31 de diciembre -2024</t>
  </si>
  <si>
    <t>Total</t>
  </si>
  <si>
    <t>Saldo por ejecutar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</si>
</sst>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theme="4" tint="0.7999816888943144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3" fillId="33" borderId="10" xfId="0" applyFont="1" applyFill="1" applyBorder="1" applyAlignment="1">
      <alignment horizontal="center" vertical="center" wrapText="1"/>
    </xf>
    <xf numFmtId="0" fontId="16" fillId="0" borderId="0" xfId="0" applyFont="1"/>
    <xf numFmtId="42" fontId="0" fillId="0" borderId="10" xfId="1" applyFont="1" applyBorder="1" applyAlignment="1">
      <alignment horizontal="center"/>
    </xf>
    <xf numFmtId="10" fontId="0" fillId="0" borderId="10" xfId="2" applyNumberFormat="1" applyFont="1" applyBorder="1" applyAlignment="1">
      <alignment horizontal="center"/>
    </xf>
    <xf numFmtId="42" fontId="13" fillId="34" borderId="10" xfId="1" applyFont="1" applyFill="1" applyBorder="1" applyAlignment="1">
      <alignment horizontal="center"/>
    </xf>
    <xf numFmtId="10" fontId="13" fillId="33" borderId="10" xfId="2" applyNumberFormat="1" applyFont="1" applyFill="1" applyBorder="1" applyAlignment="1">
      <alignment horizontal="center"/>
    </xf>
    <xf numFmtId="0" fontId="13" fillId="34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/>
    </xf>
    <xf numFmtId="42" fontId="13" fillId="34" borderId="10" xfId="1" applyFont="1" applyFill="1" applyBorder="1" applyAlignment="1">
      <alignment horizontal="center" vertical="center"/>
    </xf>
    <xf numFmtId="10" fontId="13" fillId="33" borderId="10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42" fontId="13" fillId="33" borderId="10" xfId="0" applyNumberFormat="1" applyFont="1" applyFill="1" applyBorder="1" applyAlignment="1">
      <alignment horizontal="center"/>
    </xf>
    <xf numFmtId="0" fontId="18" fillId="35" borderId="10" xfId="0" applyFont="1" applyFill="1" applyBorder="1" applyAlignment="1">
      <alignment horizontal="center" vertical="center"/>
    </xf>
    <xf numFmtId="10" fontId="18" fillId="35" borderId="10" xfId="2" applyNumberFormat="1" applyFont="1" applyFill="1" applyBorder="1" applyAlignment="1">
      <alignment horizontal="center" vertical="center"/>
    </xf>
    <xf numFmtId="42" fontId="19" fillId="35" borderId="10" xfId="1" applyFont="1" applyFill="1" applyBorder="1" applyAlignment="1">
      <alignment horizontal="center" vertical="center"/>
    </xf>
    <xf numFmtId="0" fontId="13" fillId="34" borderId="11" xfId="0" applyFont="1" applyFill="1" applyBorder="1" applyAlignment="1">
      <alignment horizontal="center"/>
    </xf>
    <xf numFmtId="0" fontId="13" fillId="34" borderId="12" xfId="0" applyFont="1" applyFill="1" applyBorder="1" applyAlignment="1">
      <alignment horizontal="center"/>
    </xf>
    <xf numFmtId="0" fontId="13" fillId="33" borderId="10" xfId="0" applyFont="1" applyFill="1" applyBorder="1" applyAlignment="1">
      <alignment horizontal="center"/>
    </xf>
    <xf numFmtId="0" fontId="13" fillId="34" borderId="11" xfId="0" applyFont="1" applyFill="1" applyBorder="1" applyAlignment="1">
      <alignment horizontal="center" vertical="center"/>
    </xf>
    <xf numFmtId="0" fontId="13" fillId="34" borderId="12" xfId="0" applyFont="1" applyFill="1" applyBorder="1" applyAlignment="1">
      <alignment horizontal="center" vertical="center"/>
    </xf>
    <xf numFmtId="42" fontId="0" fillId="0" borderId="10" xfId="0" applyNumberFormat="1" applyBorder="1"/>
    <xf numFmtId="42" fontId="13" fillId="33" borderId="10" xfId="0" applyNumberFormat="1" applyFont="1" applyFill="1" applyBorder="1"/>
    <xf numFmtId="42" fontId="0" fillId="0" borderId="10" xfId="0" applyNumberFormat="1" applyBorder="1" applyAlignment="1">
      <alignment horizontal="center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oneda [0]" xfId="1" builtinId="7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38105-89D9-423D-A77C-15A94F737E9A}">
  <dimension ref="D3:K25"/>
  <sheetViews>
    <sheetView workbookViewId="0">
      <selection activeCell="K4" sqref="K4"/>
    </sheetView>
  </sheetViews>
  <sheetFormatPr baseColWidth="10" defaultRowHeight="14.5" x14ac:dyDescent="0.35"/>
  <cols>
    <col min="4" max="4" width="10.90625" style="2"/>
    <col min="5" max="5" width="18.08984375" style="2" bestFit="1" customWidth="1"/>
    <col min="6" max="7" width="16.1796875" bestFit="1" customWidth="1"/>
    <col min="8" max="8" width="11" bestFit="1" customWidth="1"/>
    <col min="9" max="9" width="16.1796875" bestFit="1" customWidth="1"/>
    <col min="10" max="10" width="11" bestFit="1" customWidth="1"/>
    <col min="11" max="11" width="15.08984375" bestFit="1" customWidth="1"/>
  </cols>
  <sheetData>
    <row r="3" spans="4:11" x14ac:dyDescent="0.35">
      <c r="D3" s="19" t="s">
        <v>588</v>
      </c>
      <c r="E3" s="19"/>
      <c r="F3" s="19"/>
      <c r="G3" s="19"/>
      <c r="H3" s="19"/>
      <c r="I3" s="19"/>
      <c r="J3" s="19"/>
    </row>
    <row r="4" spans="4:11" ht="43.5" x14ac:dyDescent="0.35">
      <c r="D4" s="1" t="s">
        <v>585</v>
      </c>
      <c r="E4" s="7" t="s">
        <v>586</v>
      </c>
      <c r="F4" s="7" t="s">
        <v>580</v>
      </c>
      <c r="G4" s="7" t="s">
        <v>581</v>
      </c>
      <c r="H4" s="7" t="s">
        <v>582</v>
      </c>
      <c r="I4" s="7" t="s">
        <v>583</v>
      </c>
      <c r="J4" s="7" t="s">
        <v>584</v>
      </c>
      <c r="K4" s="7" t="s">
        <v>590</v>
      </c>
    </row>
    <row r="5" spans="4:11" x14ac:dyDescent="0.35">
      <c r="D5" s="8">
        <v>1</v>
      </c>
      <c r="E5" s="8" t="s">
        <v>559</v>
      </c>
      <c r="F5" s="3">
        <v>3826774752</v>
      </c>
      <c r="G5" s="3">
        <v>3810269765</v>
      </c>
      <c r="H5" s="4">
        <f t="shared" ref="H5:H24" si="0">G5/F5</f>
        <v>0.99568697190986377</v>
      </c>
      <c r="I5" s="3">
        <v>3378581581</v>
      </c>
      <c r="J5" s="4">
        <f t="shared" ref="J5:J24" si="1">I5/F5</f>
        <v>0.88287965714058314</v>
      </c>
      <c r="K5" s="22">
        <f>F5-G5</f>
        <v>16504987</v>
      </c>
    </row>
    <row r="6" spans="4:11" x14ac:dyDescent="0.35">
      <c r="D6" s="8">
        <v>2</v>
      </c>
      <c r="E6" s="8" t="s">
        <v>560</v>
      </c>
      <c r="F6" s="3">
        <v>2729311000</v>
      </c>
      <c r="G6" s="3">
        <v>2707816018</v>
      </c>
      <c r="H6" s="4">
        <f t="shared" si="0"/>
        <v>0.99212439256647555</v>
      </c>
      <c r="I6" s="3">
        <v>2101080187</v>
      </c>
      <c r="J6" s="4">
        <f t="shared" si="1"/>
        <v>0.76982073021359598</v>
      </c>
      <c r="K6" s="22">
        <f t="shared" ref="K6:K25" si="2">F6-G6</f>
        <v>21494982</v>
      </c>
    </row>
    <row r="7" spans="4:11" x14ac:dyDescent="0.35">
      <c r="D7" s="8">
        <v>3</v>
      </c>
      <c r="E7" s="8" t="s">
        <v>561</v>
      </c>
      <c r="F7" s="3">
        <v>2378711000</v>
      </c>
      <c r="G7" s="3">
        <v>2137111721</v>
      </c>
      <c r="H7" s="4">
        <f t="shared" si="0"/>
        <v>0.89843268938513343</v>
      </c>
      <c r="I7" s="3">
        <v>1721642268</v>
      </c>
      <c r="J7" s="4">
        <f t="shared" si="1"/>
        <v>0.72377109619453561</v>
      </c>
      <c r="K7" s="22">
        <f t="shared" si="2"/>
        <v>241599279</v>
      </c>
    </row>
    <row r="8" spans="4:11" x14ac:dyDescent="0.35">
      <c r="D8" s="8">
        <v>4</v>
      </c>
      <c r="E8" s="8" t="s">
        <v>562</v>
      </c>
      <c r="F8" s="3">
        <v>3392584408</v>
      </c>
      <c r="G8" s="3">
        <v>3392584408</v>
      </c>
      <c r="H8" s="4">
        <f t="shared" si="0"/>
        <v>1</v>
      </c>
      <c r="I8" s="3">
        <v>2750604196</v>
      </c>
      <c r="J8" s="4">
        <f t="shared" si="1"/>
        <v>0.81076956833081104</v>
      </c>
      <c r="K8" s="22">
        <f t="shared" si="2"/>
        <v>0</v>
      </c>
    </row>
    <row r="9" spans="4:11" x14ac:dyDescent="0.35">
      <c r="D9" s="8">
        <v>5</v>
      </c>
      <c r="E9" s="8" t="s">
        <v>563</v>
      </c>
      <c r="F9" s="3">
        <v>4510176000</v>
      </c>
      <c r="G9" s="3">
        <v>4047019884</v>
      </c>
      <c r="H9" s="4">
        <f t="shared" si="0"/>
        <v>0.89730863806645245</v>
      </c>
      <c r="I9" s="3">
        <v>3288796594</v>
      </c>
      <c r="J9" s="4">
        <f t="shared" si="1"/>
        <v>0.72919473519436939</v>
      </c>
      <c r="K9" s="22">
        <f t="shared" si="2"/>
        <v>463156116</v>
      </c>
    </row>
    <row r="10" spans="4:11" x14ac:dyDescent="0.35">
      <c r="D10" s="8">
        <v>6</v>
      </c>
      <c r="E10" s="8" t="s">
        <v>564</v>
      </c>
      <c r="F10" s="3">
        <v>3580975203</v>
      </c>
      <c r="G10" s="3">
        <v>3580916896</v>
      </c>
      <c r="H10" s="4">
        <f t="shared" si="0"/>
        <v>0.99998371756387727</v>
      </c>
      <c r="I10" s="3">
        <v>2869389851</v>
      </c>
      <c r="J10" s="4">
        <f t="shared" si="1"/>
        <v>0.80128727185715731</v>
      </c>
      <c r="K10" s="22">
        <f t="shared" si="2"/>
        <v>58307</v>
      </c>
    </row>
    <row r="11" spans="4:11" x14ac:dyDescent="0.35">
      <c r="D11" s="8">
        <v>7</v>
      </c>
      <c r="E11" s="8" t="s">
        <v>565</v>
      </c>
      <c r="F11" s="3">
        <v>2242137000</v>
      </c>
      <c r="G11" s="3">
        <v>2125447323</v>
      </c>
      <c r="H11" s="4">
        <f t="shared" si="0"/>
        <v>0.94795604505879882</v>
      </c>
      <c r="I11" s="3">
        <v>1865817666</v>
      </c>
      <c r="J11" s="4">
        <f t="shared" si="1"/>
        <v>0.83216041927857221</v>
      </c>
      <c r="K11" s="22">
        <f t="shared" si="2"/>
        <v>116689677</v>
      </c>
    </row>
    <row r="12" spans="4:11" x14ac:dyDescent="0.35">
      <c r="D12" s="8">
        <v>8</v>
      </c>
      <c r="E12" s="8" t="s">
        <v>566</v>
      </c>
      <c r="F12" s="3">
        <v>6023251000</v>
      </c>
      <c r="G12" s="3">
        <v>5501900099</v>
      </c>
      <c r="H12" s="4">
        <f t="shared" si="0"/>
        <v>0.91344360362867161</v>
      </c>
      <c r="I12" s="3">
        <v>4167919559</v>
      </c>
      <c r="J12" s="4">
        <f t="shared" si="1"/>
        <v>0.69197175395811994</v>
      </c>
      <c r="K12" s="22">
        <f t="shared" si="2"/>
        <v>521350901</v>
      </c>
    </row>
    <row r="13" spans="4:11" x14ac:dyDescent="0.35">
      <c r="D13" s="8">
        <v>9</v>
      </c>
      <c r="E13" s="8" t="s">
        <v>567</v>
      </c>
      <c r="F13" s="3">
        <v>4493057767</v>
      </c>
      <c r="G13" s="3">
        <v>4462354697</v>
      </c>
      <c r="H13" s="4">
        <f t="shared" si="0"/>
        <v>0.99316655347155702</v>
      </c>
      <c r="I13" s="3">
        <v>2517929008</v>
      </c>
      <c r="J13" s="4">
        <f t="shared" si="1"/>
        <v>0.5604043256450747</v>
      </c>
      <c r="K13" s="22">
        <f t="shared" si="2"/>
        <v>30703070</v>
      </c>
    </row>
    <row r="14" spans="4:11" x14ac:dyDescent="0.35">
      <c r="D14" s="8">
        <v>10</v>
      </c>
      <c r="E14" s="8" t="s">
        <v>568</v>
      </c>
      <c r="F14" s="3">
        <v>5249175000</v>
      </c>
      <c r="G14" s="3">
        <v>5048475502</v>
      </c>
      <c r="H14" s="4">
        <f t="shared" si="0"/>
        <v>0.96176551591440562</v>
      </c>
      <c r="I14" s="3">
        <v>3922925253</v>
      </c>
      <c r="J14" s="4">
        <f t="shared" si="1"/>
        <v>0.74734129706096675</v>
      </c>
      <c r="K14" s="22">
        <f t="shared" si="2"/>
        <v>200699498</v>
      </c>
    </row>
    <row r="15" spans="4:11" x14ac:dyDescent="0.35">
      <c r="D15" s="8">
        <v>11</v>
      </c>
      <c r="E15" s="8" t="s">
        <v>569</v>
      </c>
      <c r="F15" s="3">
        <v>4253471978</v>
      </c>
      <c r="G15" s="3">
        <v>4209057836</v>
      </c>
      <c r="H15" s="4">
        <f t="shared" si="0"/>
        <v>0.98955814397515229</v>
      </c>
      <c r="I15" s="3">
        <v>3099788665</v>
      </c>
      <c r="J15" s="4">
        <f t="shared" si="1"/>
        <v>0.72876668308451709</v>
      </c>
      <c r="K15" s="22">
        <f t="shared" si="2"/>
        <v>44414142</v>
      </c>
    </row>
    <row r="16" spans="4:11" x14ac:dyDescent="0.35">
      <c r="D16" s="8">
        <v>12</v>
      </c>
      <c r="E16" s="8" t="s">
        <v>570</v>
      </c>
      <c r="F16" s="3">
        <v>2650891132</v>
      </c>
      <c r="G16" s="3">
        <v>2612595047</v>
      </c>
      <c r="H16" s="4">
        <f t="shared" si="0"/>
        <v>0.98555350518257345</v>
      </c>
      <c r="I16" s="3">
        <v>2298056102</v>
      </c>
      <c r="J16" s="4">
        <f t="shared" si="1"/>
        <v>0.86689946420628794</v>
      </c>
      <c r="K16" s="22">
        <f t="shared" si="2"/>
        <v>38296085</v>
      </c>
    </row>
    <row r="17" spans="4:11" x14ac:dyDescent="0.35">
      <c r="D17" s="8">
        <v>13</v>
      </c>
      <c r="E17" s="8" t="s">
        <v>571</v>
      </c>
      <c r="F17" s="3">
        <v>3214815217</v>
      </c>
      <c r="G17" s="3">
        <v>3214815217</v>
      </c>
      <c r="H17" s="4">
        <f t="shared" si="0"/>
        <v>1</v>
      </c>
      <c r="I17" s="3">
        <v>2604898139</v>
      </c>
      <c r="J17" s="4">
        <f t="shared" si="1"/>
        <v>0.8102792736656379</v>
      </c>
      <c r="K17" s="22">
        <f t="shared" si="2"/>
        <v>0</v>
      </c>
    </row>
    <row r="18" spans="4:11" x14ac:dyDescent="0.35">
      <c r="D18" s="8">
        <v>14</v>
      </c>
      <c r="E18" s="8" t="s">
        <v>572</v>
      </c>
      <c r="F18" s="3">
        <v>3163551000</v>
      </c>
      <c r="G18" s="3">
        <v>3093229500</v>
      </c>
      <c r="H18" s="4">
        <f t="shared" si="0"/>
        <v>0.97777133986460152</v>
      </c>
      <c r="I18" s="3">
        <v>1887270117</v>
      </c>
      <c r="J18" s="4">
        <f t="shared" si="1"/>
        <v>0.59656699607498032</v>
      </c>
      <c r="K18" s="22">
        <f t="shared" si="2"/>
        <v>70321500</v>
      </c>
    </row>
    <row r="19" spans="4:11" x14ac:dyDescent="0.35">
      <c r="D19" s="8">
        <v>15</v>
      </c>
      <c r="E19" s="8" t="s">
        <v>573</v>
      </c>
      <c r="F19" s="3">
        <v>2656444084</v>
      </c>
      <c r="G19" s="3">
        <v>2479684588</v>
      </c>
      <c r="H19" s="4">
        <f t="shared" si="0"/>
        <v>0.93346011042933741</v>
      </c>
      <c r="I19" s="3">
        <v>2036413563</v>
      </c>
      <c r="J19" s="4">
        <f t="shared" si="1"/>
        <v>0.76659379930693849</v>
      </c>
      <c r="K19" s="22">
        <f t="shared" si="2"/>
        <v>176759496</v>
      </c>
    </row>
    <row r="20" spans="4:11" x14ac:dyDescent="0.35">
      <c r="D20" s="8">
        <v>16</v>
      </c>
      <c r="E20" s="8" t="s">
        <v>574</v>
      </c>
      <c r="F20" s="3">
        <v>2851127000</v>
      </c>
      <c r="G20" s="3">
        <v>2831204018</v>
      </c>
      <c r="H20" s="4">
        <f t="shared" si="0"/>
        <v>0.99301224322873027</v>
      </c>
      <c r="I20" s="3">
        <v>2431500588</v>
      </c>
      <c r="J20" s="4">
        <f t="shared" si="1"/>
        <v>0.85282086276760027</v>
      </c>
      <c r="K20" s="22">
        <f t="shared" si="2"/>
        <v>19922982</v>
      </c>
    </row>
    <row r="21" spans="4:11" x14ac:dyDescent="0.35">
      <c r="D21" s="8">
        <v>17</v>
      </c>
      <c r="E21" s="8" t="s">
        <v>575</v>
      </c>
      <c r="F21" s="3">
        <v>3207018000</v>
      </c>
      <c r="G21" s="3">
        <v>3106811147</v>
      </c>
      <c r="H21" s="4">
        <f t="shared" si="0"/>
        <v>0.96875388507329863</v>
      </c>
      <c r="I21" s="3">
        <v>2478624070</v>
      </c>
      <c r="J21" s="4">
        <f t="shared" si="1"/>
        <v>0.77287501036788697</v>
      </c>
      <c r="K21" s="22">
        <f t="shared" si="2"/>
        <v>100206853</v>
      </c>
    </row>
    <row r="22" spans="4:11" x14ac:dyDescent="0.35">
      <c r="D22" s="8">
        <v>18</v>
      </c>
      <c r="E22" s="8" t="s">
        <v>576</v>
      </c>
      <c r="F22" s="3">
        <v>4296854000</v>
      </c>
      <c r="G22" s="3">
        <v>3878329440</v>
      </c>
      <c r="H22" s="4">
        <f t="shared" si="0"/>
        <v>0.9025974445489654</v>
      </c>
      <c r="I22" s="3">
        <v>2889461226</v>
      </c>
      <c r="J22" s="4">
        <f t="shared" si="1"/>
        <v>0.6724597172722182</v>
      </c>
      <c r="K22" s="22">
        <f t="shared" si="2"/>
        <v>418524560</v>
      </c>
    </row>
    <row r="23" spans="4:11" x14ac:dyDescent="0.35">
      <c r="D23" s="8">
        <v>19</v>
      </c>
      <c r="E23" s="8" t="s">
        <v>577</v>
      </c>
      <c r="F23" s="3">
        <v>5064801000</v>
      </c>
      <c r="G23" s="3">
        <v>4960895852</v>
      </c>
      <c r="H23" s="4">
        <f t="shared" si="0"/>
        <v>0.97948485083619274</v>
      </c>
      <c r="I23" s="3">
        <v>3403320399</v>
      </c>
      <c r="J23" s="4">
        <f t="shared" si="1"/>
        <v>0.67195540338110027</v>
      </c>
      <c r="K23" s="22">
        <f t="shared" si="2"/>
        <v>103905148</v>
      </c>
    </row>
    <row r="24" spans="4:11" x14ac:dyDescent="0.35">
      <c r="D24" s="8">
        <v>20</v>
      </c>
      <c r="E24" s="8" t="s">
        <v>578</v>
      </c>
      <c r="F24" s="3">
        <v>2786490410</v>
      </c>
      <c r="G24" s="3">
        <v>2735208956</v>
      </c>
      <c r="H24" s="4">
        <f t="shared" si="0"/>
        <v>0.98159640032638762</v>
      </c>
      <c r="I24" s="3">
        <v>2401524860</v>
      </c>
      <c r="J24" s="4">
        <f t="shared" si="1"/>
        <v>0.86184572944573667</v>
      </c>
      <c r="K24" s="22">
        <f t="shared" si="2"/>
        <v>51281454</v>
      </c>
    </row>
    <row r="25" spans="4:11" x14ac:dyDescent="0.35">
      <c r="D25" s="17" t="s">
        <v>579</v>
      </c>
      <c r="E25" s="18"/>
      <c r="F25" s="5">
        <v>72571616951</v>
      </c>
      <c r="G25" s="5">
        <v>69935727914</v>
      </c>
      <c r="H25" s="6">
        <f t="shared" ref="H25" si="3">G25/F25</f>
        <v>0.9636787886539756</v>
      </c>
      <c r="I25" s="5">
        <v>54115543892</v>
      </c>
      <c r="J25" s="6">
        <f t="shared" ref="J25" si="4">I25/F25</f>
        <v>0.74568469279854344</v>
      </c>
      <c r="K25" s="23">
        <f t="shared" si="2"/>
        <v>2635889037</v>
      </c>
    </row>
  </sheetData>
  <mergeCells count="2">
    <mergeCell ref="D25:E25"/>
    <mergeCell ref="D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6356A-605B-41FD-90E4-3A367AF3B859}">
  <dimension ref="C2:J24"/>
  <sheetViews>
    <sheetView tabSelected="1" workbookViewId="0">
      <selection activeCell="J3" sqref="J3"/>
    </sheetView>
  </sheetViews>
  <sheetFormatPr baseColWidth="10" defaultRowHeight="14.5" x14ac:dyDescent="0.35"/>
  <cols>
    <col min="3" max="3" width="10.90625" style="2"/>
    <col min="4" max="4" width="17.6328125" style="2" bestFit="1" customWidth="1"/>
    <col min="5" max="6" width="18.7265625" bestFit="1" customWidth="1"/>
    <col min="7" max="7" width="11" style="2" bestFit="1" customWidth="1"/>
    <col min="8" max="8" width="17.1796875" bestFit="1" customWidth="1"/>
    <col min="9" max="9" width="11" style="2" bestFit="1" customWidth="1"/>
    <col min="10" max="10" width="16.1796875" bestFit="1" customWidth="1"/>
  </cols>
  <sheetData>
    <row r="2" spans="3:10" x14ac:dyDescent="0.35">
      <c r="C2" s="19" t="s">
        <v>587</v>
      </c>
      <c r="D2" s="19"/>
      <c r="E2" s="19"/>
      <c r="F2" s="19"/>
      <c r="G2" s="19"/>
      <c r="H2" s="19"/>
      <c r="I2" s="19"/>
    </row>
    <row r="3" spans="3:10" ht="43.5" x14ac:dyDescent="0.35">
      <c r="C3" s="1" t="s">
        <v>585</v>
      </c>
      <c r="D3" s="7" t="s">
        <v>586</v>
      </c>
      <c r="E3" s="7" t="s">
        <v>580</v>
      </c>
      <c r="F3" s="7" t="s">
        <v>581</v>
      </c>
      <c r="G3" s="7" t="s">
        <v>582</v>
      </c>
      <c r="H3" s="7" t="s">
        <v>583</v>
      </c>
      <c r="I3" s="7" t="s">
        <v>584</v>
      </c>
      <c r="J3" s="7" t="s">
        <v>590</v>
      </c>
    </row>
    <row r="4" spans="3:10" x14ac:dyDescent="0.35">
      <c r="C4" s="14">
        <v>1</v>
      </c>
      <c r="D4" s="14" t="s">
        <v>559</v>
      </c>
      <c r="E4" s="16">
        <v>72692200000</v>
      </c>
      <c r="F4" s="16">
        <v>65681813997</v>
      </c>
      <c r="G4" s="15">
        <f t="shared" ref="G4:G23" si="0">F4/E4</f>
        <v>0.90356068459889782</v>
      </c>
      <c r="H4" s="16">
        <v>26179059938</v>
      </c>
      <c r="I4" s="15">
        <f t="shared" ref="I4:I23" si="1">H4/E4</f>
        <v>0.36013574961275074</v>
      </c>
      <c r="J4" s="22">
        <f>E4-F4</f>
        <v>7010386003</v>
      </c>
    </row>
    <row r="5" spans="3:10" x14ac:dyDescent="0.35">
      <c r="C5" s="14">
        <v>2</v>
      </c>
      <c r="D5" s="14" t="s">
        <v>560</v>
      </c>
      <c r="E5" s="16">
        <v>40514973603</v>
      </c>
      <c r="F5" s="16">
        <v>35970165657</v>
      </c>
      <c r="G5" s="15">
        <f t="shared" si="0"/>
        <v>0.88782399340713203</v>
      </c>
      <c r="H5" s="16">
        <v>12334224529</v>
      </c>
      <c r="I5" s="15">
        <f t="shared" si="1"/>
        <v>0.30443619807978084</v>
      </c>
      <c r="J5" s="22">
        <f t="shared" ref="J5:J24" si="2">E5-F5</f>
        <v>4544807946</v>
      </c>
    </row>
    <row r="6" spans="3:10" x14ac:dyDescent="0.35">
      <c r="C6" s="14">
        <v>3</v>
      </c>
      <c r="D6" s="14" t="s">
        <v>561</v>
      </c>
      <c r="E6" s="16">
        <v>52827172000</v>
      </c>
      <c r="F6" s="16">
        <v>49828560087</v>
      </c>
      <c r="G6" s="15">
        <f t="shared" si="0"/>
        <v>0.94323731898803898</v>
      </c>
      <c r="H6" s="16">
        <v>26848779950</v>
      </c>
      <c r="I6" s="15">
        <f t="shared" si="1"/>
        <v>0.5082380701734327</v>
      </c>
      <c r="J6" s="22">
        <f t="shared" si="2"/>
        <v>2998611913</v>
      </c>
    </row>
    <row r="7" spans="3:10" x14ac:dyDescent="0.35">
      <c r="C7" s="14">
        <v>4</v>
      </c>
      <c r="D7" s="14" t="s">
        <v>562</v>
      </c>
      <c r="E7" s="16">
        <v>125971076632</v>
      </c>
      <c r="F7" s="16">
        <v>124579653385</v>
      </c>
      <c r="G7" s="15">
        <f t="shared" si="0"/>
        <v>0.98895442283894441</v>
      </c>
      <c r="H7" s="16">
        <v>49115932843</v>
      </c>
      <c r="I7" s="15">
        <f t="shared" si="1"/>
        <v>0.38989849222677236</v>
      </c>
      <c r="J7" s="22">
        <f t="shared" si="2"/>
        <v>1391423247</v>
      </c>
    </row>
    <row r="8" spans="3:10" x14ac:dyDescent="0.35">
      <c r="C8" s="14">
        <v>5</v>
      </c>
      <c r="D8" s="14" t="s">
        <v>563</v>
      </c>
      <c r="E8" s="16">
        <v>118265746000</v>
      </c>
      <c r="F8" s="16">
        <v>113036622470</v>
      </c>
      <c r="G8" s="15">
        <f t="shared" si="0"/>
        <v>0.95578496980858685</v>
      </c>
      <c r="H8" s="16">
        <v>51826077504</v>
      </c>
      <c r="I8" s="15">
        <f t="shared" si="1"/>
        <v>0.43821714449761301</v>
      </c>
      <c r="J8" s="22">
        <f t="shared" si="2"/>
        <v>5229123530</v>
      </c>
    </row>
    <row r="9" spans="3:10" x14ac:dyDescent="0.35">
      <c r="C9" s="14">
        <v>6</v>
      </c>
      <c r="D9" s="14" t="s">
        <v>564</v>
      </c>
      <c r="E9" s="16">
        <v>53812885438</v>
      </c>
      <c r="F9" s="16">
        <v>53810674822</v>
      </c>
      <c r="G9" s="15">
        <f t="shared" si="0"/>
        <v>0.99995892032211231</v>
      </c>
      <c r="H9" s="16">
        <v>25794299072</v>
      </c>
      <c r="I9" s="15">
        <f t="shared" si="1"/>
        <v>0.47933313484404499</v>
      </c>
      <c r="J9" s="22">
        <f t="shared" si="2"/>
        <v>2210616</v>
      </c>
    </row>
    <row r="10" spans="3:10" x14ac:dyDescent="0.35">
      <c r="C10" s="14">
        <v>7</v>
      </c>
      <c r="D10" s="14" t="s">
        <v>565</v>
      </c>
      <c r="E10" s="16">
        <v>153170498000</v>
      </c>
      <c r="F10" s="16">
        <v>150716568591</v>
      </c>
      <c r="G10" s="15">
        <f t="shared" si="0"/>
        <v>0.98397909884056134</v>
      </c>
      <c r="H10" s="16">
        <v>54852494763</v>
      </c>
      <c r="I10" s="15">
        <f t="shared" si="1"/>
        <v>0.35811396763233089</v>
      </c>
      <c r="J10" s="22">
        <f t="shared" si="2"/>
        <v>2453929409</v>
      </c>
    </row>
    <row r="11" spans="3:10" x14ac:dyDescent="0.35">
      <c r="C11" s="14">
        <v>8</v>
      </c>
      <c r="D11" s="14" t="s">
        <v>566</v>
      </c>
      <c r="E11" s="16">
        <v>183237765000</v>
      </c>
      <c r="F11" s="16">
        <v>170147460850</v>
      </c>
      <c r="G11" s="15">
        <f t="shared" si="0"/>
        <v>0.92856110120094515</v>
      </c>
      <c r="H11" s="16">
        <v>64116532522</v>
      </c>
      <c r="I11" s="15">
        <f t="shared" si="1"/>
        <v>0.3499089421986783</v>
      </c>
      <c r="J11" s="22">
        <f t="shared" si="2"/>
        <v>13090304150</v>
      </c>
    </row>
    <row r="12" spans="3:10" x14ac:dyDescent="0.35">
      <c r="C12" s="14">
        <v>9</v>
      </c>
      <c r="D12" s="14" t="s">
        <v>567</v>
      </c>
      <c r="E12" s="16">
        <v>57635550029</v>
      </c>
      <c r="F12" s="16">
        <v>53987853515</v>
      </c>
      <c r="G12" s="15">
        <f t="shared" si="0"/>
        <v>0.93671099673440061</v>
      </c>
      <c r="H12" s="16">
        <v>22466422384</v>
      </c>
      <c r="I12" s="15">
        <f t="shared" si="1"/>
        <v>0.3898014744839905</v>
      </c>
      <c r="J12" s="22">
        <f t="shared" si="2"/>
        <v>3647696514</v>
      </c>
    </row>
    <row r="13" spans="3:10" x14ac:dyDescent="0.35">
      <c r="C13" s="14">
        <v>10</v>
      </c>
      <c r="D13" s="14" t="s">
        <v>568</v>
      </c>
      <c r="E13" s="16">
        <v>106389918000</v>
      </c>
      <c r="F13" s="16">
        <v>105956464795</v>
      </c>
      <c r="G13" s="15">
        <f t="shared" si="0"/>
        <v>0.99592580562943944</v>
      </c>
      <c r="H13" s="16">
        <v>44902351992</v>
      </c>
      <c r="I13" s="15">
        <f t="shared" si="1"/>
        <v>0.42205457844229188</v>
      </c>
      <c r="J13" s="22">
        <f t="shared" si="2"/>
        <v>433453205</v>
      </c>
    </row>
    <row r="14" spans="3:10" x14ac:dyDescent="0.35">
      <c r="C14" s="14">
        <v>11</v>
      </c>
      <c r="D14" s="14" t="s">
        <v>569</v>
      </c>
      <c r="E14" s="16">
        <v>158745035612</v>
      </c>
      <c r="F14" s="16">
        <v>136561793769</v>
      </c>
      <c r="G14" s="15">
        <f t="shared" si="0"/>
        <v>0.86025867355487173</v>
      </c>
      <c r="H14" s="16">
        <v>45819514313</v>
      </c>
      <c r="I14" s="15">
        <f t="shared" si="1"/>
        <v>0.28863588795929795</v>
      </c>
      <c r="J14" s="22">
        <f t="shared" si="2"/>
        <v>22183241843</v>
      </c>
    </row>
    <row r="15" spans="3:10" x14ac:dyDescent="0.35">
      <c r="C15" s="14">
        <v>12</v>
      </c>
      <c r="D15" s="14" t="s">
        <v>570</v>
      </c>
      <c r="E15" s="16">
        <v>48592397000</v>
      </c>
      <c r="F15" s="16">
        <v>43292924040</v>
      </c>
      <c r="G15" s="15">
        <f t="shared" si="0"/>
        <v>0.8909402851643643</v>
      </c>
      <c r="H15" s="16">
        <v>15323440173</v>
      </c>
      <c r="I15" s="15">
        <f t="shared" si="1"/>
        <v>0.31534645580459841</v>
      </c>
      <c r="J15" s="22">
        <f t="shared" si="2"/>
        <v>5299472960</v>
      </c>
    </row>
    <row r="16" spans="3:10" x14ac:dyDescent="0.35">
      <c r="C16" s="14">
        <v>13</v>
      </c>
      <c r="D16" s="14" t="s">
        <v>571</v>
      </c>
      <c r="E16" s="16">
        <v>30439748821</v>
      </c>
      <c r="F16" s="16">
        <v>30338181998</v>
      </c>
      <c r="G16" s="15">
        <f t="shared" si="0"/>
        <v>0.99666334884702035</v>
      </c>
      <c r="H16" s="16">
        <v>10905139474</v>
      </c>
      <c r="I16" s="15">
        <f t="shared" si="1"/>
        <v>0.35825326740136176</v>
      </c>
      <c r="J16" s="22">
        <f t="shared" si="2"/>
        <v>101566823</v>
      </c>
    </row>
    <row r="17" spans="3:10" x14ac:dyDescent="0.35">
      <c r="C17" s="14">
        <v>14</v>
      </c>
      <c r="D17" s="14" t="s">
        <v>572</v>
      </c>
      <c r="E17" s="16">
        <v>35177911000</v>
      </c>
      <c r="F17" s="16">
        <v>31898826245</v>
      </c>
      <c r="G17" s="15">
        <f t="shared" si="0"/>
        <v>0.9067856884679707</v>
      </c>
      <c r="H17" s="16">
        <v>13511399428</v>
      </c>
      <c r="I17" s="15">
        <f t="shared" si="1"/>
        <v>0.38408760054000934</v>
      </c>
      <c r="J17" s="22">
        <f t="shared" si="2"/>
        <v>3279084755</v>
      </c>
    </row>
    <row r="18" spans="3:10" x14ac:dyDescent="0.35">
      <c r="C18" s="14">
        <v>15</v>
      </c>
      <c r="D18" s="14" t="s">
        <v>573</v>
      </c>
      <c r="E18" s="16">
        <v>32332105684</v>
      </c>
      <c r="F18" s="16">
        <v>31256933534</v>
      </c>
      <c r="G18" s="15">
        <f t="shared" si="0"/>
        <v>0.96674599048672338</v>
      </c>
      <c r="H18" s="16">
        <v>14884301218</v>
      </c>
      <c r="I18" s="15">
        <f t="shared" si="1"/>
        <v>0.46035669199750595</v>
      </c>
      <c r="J18" s="22">
        <f t="shared" si="2"/>
        <v>1075172150</v>
      </c>
    </row>
    <row r="19" spans="3:10" x14ac:dyDescent="0.35">
      <c r="C19" s="14">
        <v>16</v>
      </c>
      <c r="D19" s="14" t="s">
        <v>574</v>
      </c>
      <c r="E19" s="16">
        <v>54220253810</v>
      </c>
      <c r="F19" s="16">
        <v>53318412631</v>
      </c>
      <c r="G19" s="15">
        <f t="shared" si="0"/>
        <v>0.98336707935451106</v>
      </c>
      <c r="H19" s="16">
        <v>27927145549</v>
      </c>
      <c r="I19" s="15">
        <f t="shared" si="1"/>
        <v>0.51506851382258401</v>
      </c>
      <c r="J19" s="22">
        <f t="shared" si="2"/>
        <v>901841179</v>
      </c>
    </row>
    <row r="20" spans="3:10" x14ac:dyDescent="0.35">
      <c r="C20" s="14">
        <v>17</v>
      </c>
      <c r="D20" s="14" t="s">
        <v>575</v>
      </c>
      <c r="E20" s="16">
        <v>26529820000</v>
      </c>
      <c r="F20" s="16">
        <v>25645184341</v>
      </c>
      <c r="G20" s="15">
        <f t="shared" si="0"/>
        <v>0.96665504481372277</v>
      </c>
      <c r="H20" s="16">
        <v>15526354933</v>
      </c>
      <c r="I20" s="15">
        <f t="shared" si="1"/>
        <v>0.58524162368987054</v>
      </c>
      <c r="J20" s="22">
        <f t="shared" si="2"/>
        <v>884635659</v>
      </c>
    </row>
    <row r="21" spans="3:10" x14ac:dyDescent="0.35">
      <c r="C21" s="14">
        <v>18</v>
      </c>
      <c r="D21" s="14" t="s">
        <v>576</v>
      </c>
      <c r="E21" s="16">
        <v>107609187000</v>
      </c>
      <c r="F21" s="16">
        <v>99163646926</v>
      </c>
      <c r="G21" s="15">
        <f t="shared" si="0"/>
        <v>0.92151655161189905</v>
      </c>
      <c r="H21" s="16">
        <v>33728177063</v>
      </c>
      <c r="I21" s="15">
        <f t="shared" si="1"/>
        <v>0.31343213347574123</v>
      </c>
      <c r="J21" s="22">
        <f t="shared" si="2"/>
        <v>8445540074</v>
      </c>
    </row>
    <row r="22" spans="3:10" x14ac:dyDescent="0.35">
      <c r="C22" s="14">
        <v>19</v>
      </c>
      <c r="D22" s="14" t="s">
        <v>577</v>
      </c>
      <c r="E22" s="16">
        <v>196440407987</v>
      </c>
      <c r="F22" s="16">
        <v>196018456900</v>
      </c>
      <c r="G22" s="15">
        <f t="shared" si="0"/>
        <v>0.99785201481037489</v>
      </c>
      <c r="H22" s="16">
        <v>77510688855</v>
      </c>
      <c r="I22" s="15">
        <f t="shared" si="1"/>
        <v>0.39457609383569131</v>
      </c>
      <c r="J22" s="22">
        <f t="shared" si="2"/>
        <v>421951087</v>
      </c>
    </row>
    <row r="23" spans="3:10" x14ac:dyDescent="0.35">
      <c r="C23" s="14">
        <v>20</v>
      </c>
      <c r="D23" s="14" t="s">
        <v>578</v>
      </c>
      <c r="E23" s="16">
        <v>69164955380</v>
      </c>
      <c r="F23" s="16">
        <v>68890062607</v>
      </c>
      <c r="G23" s="15">
        <f t="shared" si="0"/>
        <v>0.99602554832154944</v>
      </c>
      <c r="H23" s="16">
        <v>29844852067</v>
      </c>
      <c r="I23" s="15">
        <f t="shared" si="1"/>
        <v>0.4315025131300822</v>
      </c>
      <c r="J23" s="22">
        <f t="shared" si="2"/>
        <v>274892773</v>
      </c>
    </row>
    <row r="24" spans="3:10" x14ac:dyDescent="0.35">
      <c r="C24" s="20" t="s">
        <v>579</v>
      </c>
      <c r="D24" s="21"/>
      <c r="E24" s="9">
        <v>1723769606996</v>
      </c>
      <c r="F24" s="9">
        <v>1640100261160</v>
      </c>
      <c r="G24" s="10">
        <f t="shared" ref="G24" si="3">F24/E24</f>
        <v>0.95146141021606134</v>
      </c>
      <c r="H24" s="9">
        <v>663417188570</v>
      </c>
      <c r="I24" s="10">
        <f t="shared" ref="I24" si="4">H24/E24</f>
        <v>0.38486418711496601</v>
      </c>
      <c r="J24" s="23">
        <f t="shared" si="2"/>
        <v>83669345836</v>
      </c>
    </row>
  </sheetData>
  <autoFilter ref="C3:I3" xr:uid="{5BD6356A-605B-41FD-90E4-3A367AF3B859}">
    <sortState xmlns:xlrd2="http://schemas.microsoft.com/office/spreadsheetml/2017/richdata2" ref="C4:I23">
      <sortCondition ref="C3"/>
    </sortState>
  </autoFilter>
  <mergeCells count="2">
    <mergeCell ref="C24:D24"/>
    <mergeCell ref="C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FB19A-3CD5-4C55-A7CD-9D53FEB20798}">
  <dimension ref="D3:L555"/>
  <sheetViews>
    <sheetView topLeftCell="D1" workbookViewId="0">
      <selection activeCell="N6" sqref="N6"/>
    </sheetView>
  </sheetViews>
  <sheetFormatPr baseColWidth="10" defaultRowHeight="14.5" x14ac:dyDescent="0.35"/>
  <cols>
    <col min="1" max="3" width="10.90625" style="11"/>
    <col min="4" max="4" width="18.08984375" style="11" bestFit="1" customWidth="1"/>
    <col min="5" max="5" width="10.90625" style="11"/>
    <col min="6" max="6" width="19.7265625" style="11" customWidth="1"/>
    <col min="7" max="7" width="18.6328125" style="11" customWidth="1"/>
    <col min="8" max="8" width="22.7265625" style="11" customWidth="1"/>
    <col min="9" max="9" width="11.08984375" style="11" bestFit="1" customWidth="1"/>
    <col min="10" max="10" width="17.1796875" style="11" bestFit="1" customWidth="1"/>
    <col min="11" max="11" width="11.08984375" style="11" bestFit="1" customWidth="1"/>
    <col min="12" max="12" width="16.1796875" style="11" bestFit="1" customWidth="1"/>
    <col min="13" max="16384" width="10.90625" style="11"/>
  </cols>
  <sheetData>
    <row r="3" spans="4:12" ht="58" x14ac:dyDescent="0.35">
      <c r="D3" s="1" t="s">
        <v>558</v>
      </c>
      <c r="E3" s="1" t="s">
        <v>0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5</v>
      </c>
      <c r="K3" s="1" t="s">
        <v>6</v>
      </c>
      <c r="L3" s="7" t="s">
        <v>590</v>
      </c>
    </row>
    <row r="4" spans="4:12" x14ac:dyDescent="0.35">
      <c r="D4" s="8" t="s">
        <v>559</v>
      </c>
      <c r="E4" s="12" t="s">
        <v>7</v>
      </c>
      <c r="F4" s="3">
        <v>12307000000</v>
      </c>
      <c r="G4" s="3">
        <v>10643198233</v>
      </c>
      <c r="H4" s="3">
        <v>10643198233</v>
      </c>
      <c r="I4" s="4">
        <f>H4/F4</f>
        <v>0.86480850190948244</v>
      </c>
      <c r="J4" s="3">
        <v>10324491107</v>
      </c>
      <c r="K4" s="4">
        <f>J4/F4</f>
        <v>0.83891209124888277</v>
      </c>
      <c r="L4" s="24">
        <f>F4-H4</f>
        <v>1663801767</v>
      </c>
    </row>
    <row r="5" spans="4:12" x14ac:dyDescent="0.35">
      <c r="D5" s="8" t="s">
        <v>559</v>
      </c>
      <c r="E5" s="12" t="s">
        <v>8</v>
      </c>
      <c r="F5" s="3">
        <v>1109329000</v>
      </c>
      <c r="G5" s="3">
        <v>1097389527</v>
      </c>
      <c r="H5" s="3">
        <v>1097389527</v>
      </c>
      <c r="I5" s="4">
        <f>H5/F5</f>
        <v>0.98923721186410885</v>
      </c>
      <c r="J5" s="3">
        <v>256185734</v>
      </c>
      <c r="K5" s="4">
        <f>J5/F5</f>
        <v>0.23093756135465673</v>
      </c>
      <c r="L5" s="24">
        <f t="shared" ref="L5:L68" si="0">F5-H5</f>
        <v>11939473</v>
      </c>
    </row>
    <row r="6" spans="4:12" x14ac:dyDescent="0.35">
      <c r="D6" s="8" t="s">
        <v>559</v>
      </c>
      <c r="E6" s="12" t="s">
        <v>9</v>
      </c>
      <c r="F6" s="3">
        <v>764521577</v>
      </c>
      <c r="G6" s="3">
        <v>764521577</v>
      </c>
      <c r="H6" s="3">
        <v>764521577</v>
      </c>
      <c r="I6" s="4">
        <f>H6/F6</f>
        <v>1</v>
      </c>
      <c r="J6" s="3">
        <v>127970800</v>
      </c>
      <c r="K6" s="4">
        <f>J6/F6</f>
        <v>0.16738677344092801</v>
      </c>
      <c r="L6" s="24">
        <f t="shared" si="0"/>
        <v>0</v>
      </c>
    </row>
    <row r="7" spans="4:12" x14ac:dyDescent="0.35">
      <c r="D7" s="8" t="s">
        <v>559</v>
      </c>
      <c r="E7" s="12" t="s">
        <v>10</v>
      </c>
      <c r="F7" s="3">
        <v>641369000</v>
      </c>
      <c r="G7" s="3">
        <v>616500000</v>
      </c>
      <c r="H7" s="3">
        <v>616500000</v>
      </c>
      <c r="I7" s="4">
        <f>H7/F7</f>
        <v>0.96122512937170335</v>
      </c>
      <c r="J7" s="3">
        <v>316011833</v>
      </c>
      <c r="K7" s="4">
        <f>J7/F7</f>
        <v>0.49271454186279662</v>
      </c>
      <c r="L7" s="24">
        <f t="shared" si="0"/>
        <v>24869000</v>
      </c>
    </row>
    <row r="8" spans="4:12" x14ac:dyDescent="0.35">
      <c r="D8" s="8" t="s">
        <v>559</v>
      </c>
      <c r="E8" s="12" t="s">
        <v>11</v>
      </c>
      <c r="F8" s="3">
        <v>865460000</v>
      </c>
      <c r="G8" s="3">
        <v>743014599</v>
      </c>
      <c r="H8" s="3">
        <v>743014599</v>
      </c>
      <c r="I8" s="4">
        <f>H8/F8</f>
        <v>0.85851986111432066</v>
      </c>
      <c r="J8" s="3">
        <v>109578266</v>
      </c>
      <c r="K8" s="4">
        <f>J8/F8</f>
        <v>0.12661274466757563</v>
      </c>
      <c r="L8" s="24">
        <f t="shared" si="0"/>
        <v>122445401</v>
      </c>
    </row>
    <row r="9" spans="4:12" x14ac:dyDescent="0.35">
      <c r="D9" s="8" t="s">
        <v>559</v>
      </c>
      <c r="E9" s="12" t="s">
        <v>12</v>
      </c>
      <c r="F9" s="3">
        <v>280000000</v>
      </c>
      <c r="G9" s="3">
        <v>276892780</v>
      </c>
      <c r="H9" s="3">
        <v>276892780</v>
      </c>
      <c r="I9" s="4">
        <f>H9/F9</f>
        <v>0.98890278571428569</v>
      </c>
      <c r="J9" s="3">
        <v>0</v>
      </c>
      <c r="K9" s="4">
        <f>J9/F9</f>
        <v>0</v>
      </c>
      <c r="L9" s="24">
        <f t="shared" si="0"/>
        <v>3107220</v>
      </c>
    </row>
    <row r="10" spans="4:12" x14ac:dyDescent="0.35">
      <c r="D10" s="8" t="s">
        <v>559</v>
      </c>
      <c r="E10" s="12" t="s">
        <v>13</v>
      </c>
      <c r="F10" s="3">
        <v>4069430000</v>
      </c>
      <c r="G10" s="3">
        <v>3729611667</v>
      </c>
      <c r="H10" s="3">
        <v>3729611667</v>
      </c>
      <c r="I10" s="4">
        <f>H10/F10</f>
        <v>0.91649485726502233</v>
      </c>
      <c r="J10" s="3">
        <v>3624490426</v>
      </c>
      <c r="K10" s="4">
        <f>J10/F10</f>
        <v>0.89066292478307774</v>
      </c>
      <c r="L10" s="24">
        <f t="shared" si="0"/>
        <v>339818333</v>
      </c>
    </row>
    <row r="11" spans="4:12" x14ac:dyDescent="0.35">
      <c r="D11" s="8" t="s">
        <v>559</v>
      </c>
      <c r="E11" s="12" t="s">
        <v>14</v>
      </c>
      <c r="F11" s="3">
        <v>1078880000</v>
      </c>
      <c r="G11" s="3">
        <v>877649802</v>
      </c>
      <c r="H11" s="3">
        <v>877649802</v>
      </c>
      <c r="I11" s="4">
        <f>H11/F11</f>
        <v>0.81348231684710071</v>
      </c>
      <c r="J11" s="3">
        <v>282592996</v>
      </c>
      <c r="K11" s="4">
        <f>J11/F11</f>
        <v>0.26193181447426961</v>
      </c>
      <c r="L11" s="24">
        <f t="shared" si="0"/>
        <v>201230198</v>
      </c>
    </row>
    <row r="12" spans="4:12" x14ac:dyDescent="0.35">
      <c r="D12" s="8" t="s">
        <v>559</v>
      </c>
      <c r="E12" s="12" t="s">
        <v>15</v>
      </c>
      <c r="F12" s="3">
        <v>2296236000</v>
      </c>
      <c r="G12" s="3">
        <v>1967704398</v>
      </c>
      <c r="H12" s="3">
        <v>1967704398</v>
      </c>
      <c r="I12" s="4">
        <f>H12/F12</f>
        <v>0.85692602938025531</v>
      </c>
      <c r="J12" s="3">
        <v>276456807</v>
      </c>
      <c r="K12" s="4">
        <f>J12/F12</f>
        <v>0.12039564182427241</v>
      </c>
      <c r="L12" s="24">
        <f t="shared" si="0"/>
        <v>328531602</v>
      </c>
    </row>
    <row r="13" spans="4:12" x14ac:dyDescent="0.35">
      <c r="D13" s="8" t="s">
        <v>559</v>
      </c>
      <c r="E13" s="12" t="s">
        <v>16</v>
      </c>
      <c r="F13" s="3">
        <v>527390000</v>
      </c>
      <c r="G13" s="3">
        <v>160766700</v>
      </c>
      <c r="H13" s="3">
        <v>160766700</v>
      </c>
      <c r="I13" s="4">
        <f>H13/F13</f>
        <v>0.30483456265761583</v>
      </c>
      <c r="J13" s="3">
        <v>98029300</v>
      </c>
      <c r="K13" s="4">
        <f>J13/F13</f>
        <v>0.18587629647888659</v>
      </c>
      <c r="L13" s="24">
        <f t="shared" si="0"/>
        <v>366623300</v>
      </c>
    </row>
    <row r="14" spans="4:12" x14ac:dyDescent="0.35">
      <c r="D14" s="8" t="s">
        <v>559</v>
      </c>
      <c r="E14" s="12" t="s">
        <v>17</v>
      </c>
      <c r="F14" s="3">
        <v>779380000</v>
      </c>
      <c r="G14" s="3">
        <v>718504000</v>
      </c>
      <c r="H14" s="3">
        <v>718504000</v>
      </c>
      <c r="I14" s="4">
        <f>H14/F14</f>
        <v>0.92189176011701612</v>
      </c>
      <c r="J14" s="3">
        <v>107184324</v>
      </c>
      <c r="K14" s="4">
        <f>J14/F14</f>
        <v>0.13752511483486873</v>
      </c>
      <c r="L14" s="24">
        <f t="shared" si="0"/>
        <v>60876000</v>
      </c>
    </row>
    <row r="15" spans="4:12" x14ac:dyDescent="0.35">
      <c r="D15" s="8" t="s">
        <v>559</v>
      </c>
      <c r="E15" s="12" t="s">
        <v>18</v>
      </c>
      <c r="F15" s="3">
        <v>606569000</v>
      </c>
      <c r="G15" s="3">
        <v>303835667</v>
      </c>
      <c r="H15" s="3">
        <v>303835667</v>
      </c>
      <c r="I15" s="4">
        <f>H15/F15</f>
        <v>0.50090866331777584</v>
      </c>
      <c r="J15" s="3">
        <v>40516667</v>
      </c>
      <c r="K15" s="4">
        <f>J15/F15</f>
        <v>6.6796468332539244E-2</v>
      </c>
      <c r="L15" s="24">
        <f t="shared" si="0"/>
        <v>302733333</v>
      </c>
    </row>
    <row r="16" spans="4:12" x14ac:dyDescent="0.35">
      <c r="D16" s="8" t="s">
        <v>559</v>
      </c>
      <c r="E16" s="12" t="s">
        <v>19</v>
      </c>
      <c r="F16" s="3">
        <v>736000000</v>
      </c>
      <c r="G16" s="3">
        <v>637739870</v>
      </c>
      <c r="H16" s="3">
        <v>637739870</v>
      </c>
      <c r="I16" s="4">
        <f>H16/F16</f>
        <v>0.86649438858695649</v>
      </c>
      <c r="J16" s="3">
        <v>97597667</v>
      </c>
      <c r="K16" s="4">
        <f>J16/F16</f>
        <v>0.1326055258152174</v>
      </c>
      <c r="L16" s="24">
        <f t="shared" si="0"/>
        <v>98260130</v>
      </c>
    </row>
    <row r="17" spans="4:12" x14ac:dyDescent="0.35">
      <c r="D17" s="8" t="s">
        <v>559</v>
      </c>
      <c r="E17" s="12" t="s">
        <v>20</v>
      </c>
      <c r="F17" s="3">
        <v>502322423</v>
      </c>
      <c r="G17" s="3">
        <v>97173849</v>
      </c>
      <c r="H17" s="3">
        <v>97173849</v>
      </c>
      <c r="I17" s="4">
        <f>H17/F17</f>
        <v>0.1934491564594161</v>
      </c>
      <c r="J17" s="3">
        <v>43487700</v>
      </c>
      <c r="K17" s="4">
        <f>J17/F17</f>
        <v>8.6573280444619927E-2</v>
      </c>
      <c r="L17" s="24">
        <f t="shared" si="0"/>
        <v>405148574</v>
      </c>
    </row>
    <row r="18" spans="4:12" x14ac:dyDescent="0.35">
      <c r="D18" s="8" t="s">
        <v>559</v>
      </c>
      <c r="E18" s="12" t="s">
        <v>21</v>
      </c>
      <c r="F18" s="3">
        <v>400000000</v>
      </c>
      <c r="G18" s="3">
        <v>400000000</v>
      </c>
      <c r="H18" s="3">
        <v>400000000</v>
      </c>
      <c r="I18" s="4">
        <f>H18/F18</f>
        <v>1</v>
      </c>
      <c r="J18" s="3">
        <v>103696934</v>
      </c>
      <c r="K18" s="4">
        <f>J18/F18</f>
        <v>0.25924233499999999</v>
      </c>
      <c r="L18" s="24">
        <f t="shared" si="0"/>
        <v>0</v>
      </c>
    </row>
    <row r="19" spans="4:12" x14ac:dyDescent="0.35">
      <c r="D19" s="8" t="s">
        <v>559</v>
      </c>
      <c r="E19" s="12" t="s">
        <v>22</v>
      </c>
      <c r="F19" s="3">
        <v>3823163467</v>
      </c>
      <c r="G19" s="3">
        <v>3757583467</v>
      </c>
      <c r="H19" s="3">
        <v>3757583467</v>
      </c>
      <c r="I19" s="4">
        <f>H19/F19</f>
        <v>0.98284666597019454</v>
      </c>
      <c r="J19" s="3">
        <v>71473933</v>
      </c>
      <c r="K19" s="4">
        <f>J19/F19</f>
        <v>1.869497174707126E-2</v>
      </c>
      <c r="L19" s="24">
        <f t="shared" si="0"/>
        <v>65580000</v>
      </c>
    </row>
    <row r="20" spans="4:12" x14ac:dyDescent="0.35">
      <c r="D20" s="8" t="s">
        <v>559</v>
      </c>
      <c r="E20" s="12" t="s">
        <v>23</v>
      </c>
      <c r="F20" s="3">
        <v>919060000</v>
      </c>
      <c r="G20" s="3">
        <v>882540565</v>
      </c>
      <c r="H20" s="3">
        <v>882540565</v>
      </c>
      <c r="I20" s="4">
        <f>H20/F20</f>
        <v>0.96026436250081604</v>
      </c>
      <c r="J20" s="3">
        <v>127190633</v>
      </c>
      <c r="K20" s="4">
        <f>J20/F20</f>
        <v>0.13839208865580049</v>
      </c>
      <c r="L20" s="24">
        <f t="shared" si="0"/>
        <v>36519435</v>
      </c>
    </row>
    <row r="21" spans="4:12" x14ac:dyDescent="0.35">
      <c r="D21" s="8" t="s">
        <v>559</v>
      </c>
      <c r="E21" s="12" t="s">
        <v>24</v>
      </c>
      <c r="F21" s="3">
        <v>512000000</v>
      </c>
      <c r="G21" s="3">
        <v>175488966</v>
      </c>
      <c r="H21" s="3">
        <v>175488966</v>
      </c>
      <c r="I21" s="4">
        <f>H21/F21</f>
        <v>0.34275188671875001</v>
      </c>
      <c r="J21" s="3">
        <v>169884664</v>
      </c>
      <c r="K21" s="4">
        <f>J21/F21</f>
        <v>0.33180598437499997</v>
      </c>
      <c r="L21" s="24">
        <f t="shared" si="0"/>
        <v>336511034</v>
      </c>
    </row>
    <row r="22" spans="4:12" x14ac:dyDescent="0.35">
      <c r="D22" s="8" t="s">
        <v>559</v>
      </c>
      <c r="E22" s="12" t="s">
        <v>25</v>
      </c>
      <c r="F22" s="3">
        <v>150000000</v>
      </c>
      <c r="G22" s="3">
        <v>77741902</v>
      </c>
      <c r="H22" s="3">
        <v>77741902</v>
      </c>
      <c r="I22" s="4">
        <f>H22/F22</f>
        <v>0.51827934666666664</v>
      </c>
      <c r="J22" s="3">
        <v>0</v>
      </c>
      <c r="K22" s="4">
        <f>J22/F22</f>
        <v>0</v>
      </c>
      <c r="L22" s="24">
        <f t="shared" si="0"/>
        <v>72258098</v>
      </c>
    </row>
    <row r="23" spans="4:12" x14ac:dyDescent="0.35">
      <c r="D23" s="8" t="s">
        <v>559</v>
      </c>
      <c r="E23" s="12" t="s">
        <v>26</v>
      </c>
      <c r="F23" s="3">
        <v>1093728000</v>
      </c>
      <c r="G23" s="3">
        <v>1015300918</v>
      </c>
      <c r="H23" s="3">
        <v>1015300918</v>
      </c>
      <c r="I23" s="4">
        <f>H23/F23</f>
        <v>0.92829379699523096</v>
      </c>
      <c r="J23" s="3">
        <v>209965782</v>
      </c>
      <c r="K23" s="4">
        <f>J23/F23</f>
        <v>0.19197257636267884</v>
      </c>
      <c r="L23" s="24">
        <f t="shared" si="0"/>
        <v>78427082</v>
      </c>
    </row>
    <row r="24" spans="4:12" x14ac:dyDescent="0.35">
      <c r="D24" s="8" t="s">
        <v>559</v>
      </c>
      <c r="E24" s="12" t="s">
        <v>27</v>
      </c>
      <c r="F24" s="3">
        <v>660000000</v>
      </c>
      <c r="G24" s="3">
        <v>627671300</v>
      </c>
      <c r="H24" s="3">
        <v>627671300</v>
      </c>
      <c r="I24" s="4">
        <f>H24/F24</f>
        <v>0.95101712121212123</v>
      </c>
      <c r="J24" s="3">
        <v>484321733</v>
      </c>
      <c r="K24" s="4">
        <f>J24/F24</f>
        <v>0.73382080757575763</v>
      </c>
      <c r="L24" s="24">
        <f t="shared" si="0"/>
        <v>32328700</v>
      </c>
    </row>
    <row r="25" spans="4:12" x14ac:dyDescent="0.35">
      <c r="D25" s="8" t="s">
        <v>559</v>
      </c>
      <c r="E25" s="12" t="s">
        <v>28</v>
      </c>
      <c r="F25" s="3">
        <v>792000000</v>
      </c>
      <c r="G25" s="3">
        <v>448858000</v>
      </c>
      <c r="H25" s="3">
        <v>448858000</v>
      </c>
      <c r="I25" s="4">
        <f>H25/F25</f>
        <v>0.56673989898989896</v>
      </c>
      <c r="J25" s="3">
        <v>267429200</v>
      </c>
      <c r="K25" s="4">
        <f>J25/F25</f>
        <v>0.3376631313131313</v>
      </c>
      <c r="L25" s="24">
        <f t="shared" si="0"/>
        <v>343142000</v>
      </c>
    </row>
    <row r="26" spans="4:12" x14ac:dyDescent="0.35">
      <c r="D26" s="8" t="s">
        <v>559</v>
      </c>
      <c r="E26" s="12" t="s">
        <v>29</v>
      </c>
      <c r="F26" s="3">
        <v>500000000</v>
      </c>
      <c r="G26" s="3">
        <v>444420900</v>
      </c>
      <c r="H26" s="3">
        <v>444420900</v>
      </c>
      <c r="I26" s="4">
        <f>H26/F26</f>
        <v>0.88884180000000002</v>
      </c>
      <c r="J26" s="3">
        <v>101025567</v>
      </c>
      <c r="K26" s="4">
        <f>J26/F26</f>
        <v>0.20205113399999999</v>
      </c>
      <c r="L26" s="24">
        <f t="shared" si="0"/>
        <v>55579100</v>
      </c>
    </row>
    <row r="27" spans="4:12" x14ac:dyDescent="0.35">
      <c r="D27" s="8" t="s">
        <v>559</v>
      </c>
      <c r="E27" s="12" t="s">
        <v>30</v>
      </c>
      <c r="F27" s="3">
        <v>23835822533</v>
      </c>
      <c r="G27" s="3">
        <v>23623988033</v>
      </c>
      <c r="H27" s="3">
        <v>23623988033</v>
      </c>
      <c r="I27" s="4">
        <f>H27/F27</f>
        <v>0.99111276736069331</v>
      </c>
      <c r="J27" s="3">
        <v>673555366</v>
      </c>
      <c r="K27" s="4">
        <f>J27/F27</f>
        <v>2.8258112975437802E-2</v>
      </c>
      <c r="L27" s="24">
        <f t="shared" si="0"/>
        <v>211834500</v>
      </c>
    </row>
    <row r="28" spans="4:12" x14ac:dyDescent="0.35">
      <c r="D28" s="8" t="s">
        <v>559</v>
      </c>
      <c r="E28" s="12" t="s">
        <v>31</v>
      </c>
      <c r="F28" s="3">
        <v>1324939000</v>
      </c>
      <c r="G28" s="3">
        <v>1173410365</v>
      </c>
      <c r="H28" s="3">
        <v>1173410365</v>
      </c>
      <c r="I28" s="4">
        <f>H28/F28</f>
        <v>0.88563350086305859</v>
      </c>
      <c r="J28" s="3">
        <v>530949366</v>
      </c>
      <c r="K28" s="4">
        <f>J28/F28</f>
        <v>0.40073495157135536</v>
      </c>
      <c r="L28" s="24">
        <f t="shared" si="0"/>
        <v>151528635</v>
      </c>
    </row>
    <row r="29" spans="4:12" x14ac:dyDescent="0.35">
      <c r="D29" s="8" t="s">
        <v>559</v>
      </c>
      <c r="E29" s="12" t="s">
        <v>32</v>
      </c>
      <c r="F29" s="3">
        <v>9433000000</v>
      </c>
      <c r="G29" s="3">
        <v>8199453214</v>
      </c>
      <c r="H29" s="3">
        <v>8199453214</v>
      </c>
      <c r="I29" s="4">
        <f>H29/F29</f>
        <v>0.86923070221562604</v>
      </c>
      <c r="J29" s="3">
        <v>6180459434</v>
      </c>
      <c r="K29" s="4">
        <f>J29/F29</f>
        <v>0.65519552994805474</v>
      </c>
      <c r="L29" s="24">
        <f t="shared" si="0"/>
        <v>1233546786</v>
      </c>
    </row>
    <row r="30" spans="4:12" x14ac:dyDescent="0.35">
      <c r="D30" s="8" t="s">
        <v>559</v>
      </c>
      <c r="E30" s="12" t="s">
        <v>33</v>
      </c>
      <c r="F30" s="3">
        <v>2684600000</v>
      </c>
      <c r="G30" s="3">
        <v>2220853698</v>
      </c>
      <c r="H30" s="3">
        <v>2220853698</v>
      </c>
      <c r="I30" s="4">
        <f>H30/F30</f>
        <v>0.82725683453773369</v>
      </c>
      <c r="J30" s="3">
        <v>1554513699</v>
      </c>
      <c r="K30" s="4">
        <f>J30/F30</f>
        <v>0.57904853572226778</v>
      </c>
      <c r="L30" s="24">
        <f t="shared" si="0"/>
        <v>463746302</v>
      </c>
    </row>
    <row r="31" spans="4:12" x14ac:dyDescent="0.35">
      <c r="D31" s="8" t="s">
        <v>560</v>
      </c>
      <c r="E31" s="12" t="s">
        <v>34</v>
      </c>
      <c r="F31" s="3">
        <v>3354674433</v>
      </c>
      <c r="G31" s="3">
        <v>3329672933</v>
      </c>
      <c r="H31" s="3">
        <v>3329672933</v>
      </c>
      <c r="I31" s="4">
        <f>H31/F31</f>
        <v>0.99254726486896616</v>
      </c>
      <c r="J31" s="3">
        <v>3205156297</v>
      </c>
      <c r="K31" s="4">
        <f>J31/F31</f>
        <v>0.95542991160954782</v>
      </c>
      <c r="L31" s="24">
        <f t="shared" si="0"/>
        <v>25001500</v>
      </c>
    </row>
    <row r="32" spans="4:12" x14ac:dyDescent="0.35">
      <c r="D32" s="8" t="s">
        <v>560</v>
      </c>
      <c r="E32" s="12" t="s">
        <v>35</v>
      </c>
      <c r="F32" s="3">
        <v>350000000</v>
      </c>
      <c r="G32" s="3">
        <v>292659292</v>
      </c>
      <c r="H32" s="3">
        <v>292659292</v>
      </c>
      <c r="I32" s="4">
        <f>H32/F32</f>
        <v>0.83616940571428566</v>
      </c>
      <c r="J32" s="3">
        <v>92386667</v>
      </c>
      <c r="K32" s="4">
        <f>J32/F32</f>
        <v>0.26396190571428574</v>
      </c>
      <c r="L32" s="24">
        <f t="shared" si="0"/>
        <v>57340708</v>
      </c>
    </row>
    <row r="33" spans="4:12" x14ac:dyDescent="0.35">
      <c r="D33" s="8" t="s">
        <v>560</v>
      </c>
      <c r="E33" s="12" t="s">
        <v>36</v>
      </c>
      <c r="F33" s="3">
        <v>577000000</v>
      </c>
      <c r="G33" s="3">
        <v>560063753</v>
      </c>
      <c r="H33" s="3">
        <v>560063753</v>
      </c>
      <c r="I33" s="4">
        <f>H33/F33</f>
        <v>0.97064775216637778</v>
      </c>
      <c r="J33" s="3">
        <v>116916666</v>
      </c>
      <c r="K33" s="4">
        <f>J33/F33</f>
        <v>0.20262853726169844</v>
      </c>
      <c r="L33" s="24">
        <f t="shared" si="0"/>
        <v>16936247</v>
      </c>
    </row>
    <row r="34" spans="4:12" x14ac:dyDescent="0.35">
      <c r="D34" s="8" t="s">
        <v>560</v>
      </c>
      <c r="E34" s="12" t="s">
        <v>37</v>
      </c>
      <c r="F34" s="3">
        <v>200000000</v>
      </c>
      <c r="G34" s="3">
        <v>195204309</v>
      </c>
      <c r="H34" s="3">
        <v>195204309</v>
      </c>
      <c r="I34" s="4">
        <f>H34/F34</f>
        <v>0.97602154500000005</v>
      </c>
      <c r="J34" s="3">
        <v>58716666</v>
      </c>
      <c r="K34" s="4">
        <f>J34/F34</f>
        <v>0.29358332999999998</v>
      </c>
      <c r="L34" s="24">
        <f t="shared" si="0"/>
        <v>4795691</v>
      </c>
    </row>
    <row r="35" spans="4:12" x14ac:dyDescent="0.35">
      <c r="D35" s="8" t="s">
        <v>560</v>
      </c>
      <c r="E35" s="12" t="s">
        <v>38</v>
      </c>
      <c r="F35" s="3">
        <v>577000000</v>
      </c>
      <c r="G35" s="3">
        <v>569895228</v>
      </c>
      <c r="H35" s="3">
        <v>569895228</v>
      </c>
      <c r="I35" s="4">
        <f>H35/F35</f>
        <v>0.98768670363951472</v>
      </c>
      <c r="J35" s="3">
        <v>67266667</v>
      </c>
      <c r="K35" s="4">
        <f>J35/F35</f>
        <v>0.11658001213171577</v>
      </c>
      <c r="L35" s="24">
        <f t="shared" si="0"/>
        <v>7104772</v>
      </c>
    </row>
    <row r="36" spans="4:12" x14ac:dyDescent="0.35">
      <c r="D36" s="8" t="s">
        <v>560</v>
      </c>
      <c r="E36" s="12" t="s">
        <v>39</v>
      </c>
      <c r="F36" s="3">
        <v>179000000</v>
      </c>
      <c r="G36" s="3">
        <v>155607825</v>
      </c>
      <c r="H36" s="3">
        <v>155607825</v>
      </c>
      <c r="I36" s="4">
        <f>H36/F36</f>
        <v>0.8693174581005586</v>
      </c>
      <c r="J36" s="3">
        <v>30000000</v>
      </c>
      <c r="K36" s="4">
        <f>J36/F36</f>
        <v>0.16759776536312848</v>
      </c>
      <c r="L36" s="24">
        <f t="shared" si="0"/>
        <v>23392175</v>
      </c>
    </row>
    <row r="37" spans="4:12" x14ac:dyDescent="0.35">
      <c r="D37" s="8" t="s">
        <v>560</v>
      </c>
      <c r="E37" s="12" t="s">
        <v>40</v>
      </c>
      <c r="F37" s="3">
        <v>663000000</v>
      </c>
      <c r="G37" s="3">
        <v>613703779</v>
      </c>
      <c r="H37" s="3">
        <v>613703779</v>
      </c>
      <c r="I37" s="4">
        <f>H37/F37</f>
        <v>0.92564672549019611</v>
      </c>
      <c r="J37" s="3">
        <v>106250000</v>
      </c>
      <c r="K37" s="4">
        <f>J37/F37</f>
        <v>0.16025641025641027</v>
      </c>
      <c r="L37" s="24">
        <f t="shared" si="0"/>
        <v>49296221</v>
      </c>
    </row>
    <row r="38" spans="4:12" x14ac:dyDescent="0.35">
      <c r="D38" s="8" t="s">
        <v>560</v>
      </c>
      <c r="E38" s="12" t="s">
        <v>41</v>
      </c>
      <c r="F38" s="3">
        <v>560000000</v>
      </c>
      <c r="G38" s="3">
        <v>339856039</v>
      </c>
      <c r="H38" s="3">
        <v>339856039</v>
      </c>
      <c r="I38" s="4">
        <f>H38/F38</f>
        <v>0.6068857839285714</v>
      </c>
      <c r="J38" s="3">
        <v>24750000</v>
      </c>
      <c r="K38" s="4">
        <f>J38/F38</f>
        <v>4.4196428571428574E-2</v>
      </c>
      <c r="L38" s="24">
        <f t="shared" si="0"/>
        <v>220143961</v>
      </c>
    </row>
    <row r="39" spans="4:12" x14ac:dyDescent="0.35">
      <c r="D39" s="8" t="s">
        <v>560</v>
      </c>
      <c r="E39" s="12" t="s">
        <v>42</v>
      </c>
      <c r="F39" s="3">
        <v>1600000000</v>
      </c>
      <c r="G39" s="3">
        <v>1593500000</v>
      </c>
      <c r="H39" s="3">
        <v>1593500000</v>
      </c>
      <c r="I39" s="4">
        <f>H39/F39</f>
        <v>0.99593750000000003</v>
      </c>
      <c r="J39" s="3">
        <v>1555000000</v>
      </c>
      <c r="K39" s="4">
        <f>J39/F39</f>
        <v>0.97187500000000004</v>
      </c>
      <c r="L39" s="24">
        <f t="shared" si="0"/>
        <v>6500000</v>
      </c>
    </row>
    <row r="40" spans="4:12" x14ac:dyDescent="0.35">
      <c r="D40" s="8" t="s">
        <v>560</v>
      </c>
      <c r="E40" s="12" t="s">
        <v>43</v>
      </c>
      <c r="F40" s="3">
        <v>528000000</v>
      </c>
      <c r="G40" s="3">
        <v>501834148</v>
      </c>
      <c r="H40" s="3">
        <v>501834148</v>
      </c>
      <c r="I40" s="4">
        <f>H40/F40</f>
        <v>0.95044346212121211</v>
      </c>
      <c r="J40" s="3">
        <v>42000000</v>
      </c>
      <c r="K40" s="4">
        <f>J40/F40</f>
        <v>7.9545454545454544E-2</v>
      </c>
      <c r="L40" s="24">
        <f t="shared" si="0"/>
        <v>26165852</v>
      </c>
    </row>
    <row r="41" spans="4:12" x14ac:dyDescent="0.35">
      <c r="D41" s="8" t="s">
        <v>560</v>
      </c>
      <c r="E41" s="12" t="s">
        <v>44</v>
      </c>
      <c r="F41" s="3">
        <v>720000000</v>
      </c>
      <c r="G41" s="3">
        <v>699196736</v>
      </c>
      <c r="H41" s="3">
        <v>699196736</v>
      </c>
      <c r="I41" s="4">
        <f>H41/F41</f>
        <v>0.97110657777777776</v>
      </c>
      <c r="J41" s="3">
        <v>566366667</v>
      </c>
      <c r="K41" s="4">
        <f>J41/F41</f>
        <v>0.78662037083333336</v>
      </c>
      <c r="L41" s="24">
        <f t="shared" si="0"/>
        <v>20803264</v>
      </c>
    </row>
    <row r="42" spans="4:12" x14ac:dyDescent="0.35">
      <c r="D42" s="8" t="s">
        <v>560</v>
      </c>
      <c r="E42" s="12" t="s">
        <v>45</v>
      </c>
      <c r="F42" s="3">
        <v>2046000000</v>
      </c>
      <c r="G42" s="3">
        <v>1818240092</v>
      </c>
      <c r="H42" s="3">
        <v>1818240092</v>
      </c>
      <c r="I42" s="4">
        <f>H42/F42</f>
        <v>0.88868039687194522</v>
      </c>
      <c r="J42" s="3">
        <v>1616216667</v>
      </c>
      <c r="K42" s="4">
        <f>J42/F42</f>
        <v>0.78993971994134893</v>
      </c>
      <c r="L42" s="24">
        <f t="shared" si="0"/>
        <v>227759908</v>
      </c>
    </row>
    <row r="43" spans="4:12" x14ac:dyDescent="0.35">
      <c r="D43" s="8" t="s">
        <v>560</v>
      </c>
      <c r="E43" s="12" t="s">
        <v>46</v>
      </c>
      <c r="F43" s="3">
        <v>220000000</v>
      </c>
      <c r="G43" s="3">
        <v>202547907</v>
      </c>
      <c r="H43" s="3">
        <v>202547907</v>
      </c>
      <c r="I43" s="4">
        <f>H43/F43</f>
        <v>0.92067230454545457</v>
      </c>
      <c r="J43" s="3">
        <v>41800000</v>
      </c>
      <c r="K43" s="4">
        <f>J43/F43</f>
        <v>0.19</v>
      </c>
      <c r="L43" s="24">
        <f t="shared" si="0"/>
        <v>17452093</v>
      </c>
    </row>
    <row r="44" spans="4:12" x14ac:dyDescent="0.35">
      <c r="D44" s="8" t="s">
        <v>560</v>
      </c>
      <c r="E44" s="12" t="s">
        <v>47</v>
      </c>
      <c r="F44" s="3">
        <v>611719000</v>
      </c>
      <c r="G44" s="3">
        <v>611650000</v>
      </c>
      <c r="H44" s="3">
        <v>611650000</v>
      </c>
      <c r="I44" s="4">
        <f>H44/F44</f>
        <v>0.99988720311123247</v>
      </c>
      <c r="J44" s="3">
        <v>64000000</v>
      </c>
      <c r="K44" s="4">
        <f>J44/F44</f>
        <v>0.10462320117570323</v>
      </c>
      <c r="L44" s="24">
        <f t="shared" si="0"/>
        <v>69000</v>
      </c>
    </row>
    <row r="45" spans="4:12" x14ac:dyDescent="0.35">
      <c r="D45" s="8" t="s">
        <v>560</v>
      </c>
      <c r="E45" s="12" t="s">
        <v>48</v>
      </c>
      <c r="F45" s="3">
        <v>300000000</v>
      </c>
      <c r="G45" s="3">
        <v>230000343</v>
      </c>
      <c r="H45" s="3">
        <v>230000343</v>
      </c>
      <c r="I45" s="4">
        <f>H45/F45</f>
        <v>0.76666780999999995</v>
      </c>
      <c r="J45" s="3">
        <v>38000000</v>
      </c>
      <c r="K45" s="4">
        <f>J45/F45</f>
        <v>0.12666666666666668</v>
      </c>
      <c r="L45" s="24">
        <f t="shared" si="0"/>
        <v>69999657</v>
      </c>
    </row>
    <row r="46" spans="4:12" x14ac:dyDescent="0.35">
      <c r="D46" s="8" t="s">
        <v>560</v>
      </c>
      <c r="E46" s="12" t="s">
        <v>49</v>
      </c>
      <c r="F46" s="3">
        <v>2200000000</v>
      </c>
      <c r="G46" s="3">
        <v>1643977232</v>
      </c>
      <c r="H46" s="3">
        <v>1643977232</v>
      </c>
      <c r="I46" s="4">
        <f>H46/F46</f>
        <v>0.74726237818181818</v>
      </c>
      <c r="J46" s="3">
        <v>44666667</v>
      </c>
      <c r="K46" s="4">
        <f>J46/F46</f>
        <v>2.0303030454545453E-2</v>
      </c>
      <c r="L46" s="24">
        <f t="shared" si="0"/>
        <v>556022768</v>
      </c>
    </row>
    <row r="47" spans="4:12" x14ac:dyDescent="0.35">
      <c r="D47" s="8" t="s">
        <v>560</v>
      </c>
      <c r="E47" s="12" t="s">
        <v>50</v>
      </c>
      <c r="F47" s="3">
        <v>226125000</v>
      </c>
      <c r="G47" s="3">
        <v>178850248</v>
      </c>
      <c r="H47" s="3">
        <v>178850248</v>
      </c>
      <c r="I47" s="4">
        <f>H47/F47</f>
        <v>0.79093531453841903</v>
      </c>
      <c r="J47" s="3">
        <v>30916667</v>
      </c>
      <c r="K47" s="4">
        <f>J47/F47</f>
        <v>0.13672378993919293</v>
      </c>
      <c r="L47" s="24">
        <f t="shared" si="0"/>
        <v>47274752</v>
      </c>
    </row>
    <row r="48" spans="4:12" x14ac:dyDescent="0.35">
      <c r="D48" s="8" t="s">
        <v>560</v>
      </c>
      <c r="E48" s="12" t="s">
        <v>51</v>
      </c>
      <c r="F48" s="3">
        <v>400000000</v>
      </c>
      <c r="G48" s="3">
        <v>393059414</v>
      </c>
      <c r="H48" s="3">
        <v>393059414</v>
      </c>
      <c r="I48" s="4">
        <f>H48/F48</f>
        <v>0.98264853500000005</v>
      </c>
      <c r="J48" s="3">
        <v>49233334</v>
      </c>
      <c r="K48" s="4">
        <f>J48/F48</f>
        <v>0.123083335</v>
      </c>
      <c r="L48" s="24">
        <f t="shared" si="0"/>
        <v>6940586</v>
      </c>
    </row>
    <row r="49" spans="4:12" x14ac:dyDescent="0.35">
      <c r="D49" s="8" t="s">
        <v>560</v>
      </c>
      <c r="E49" s="12" t="s">
        <v>52</v>
      </c>
      <c r="F49" s="3">
        <v>1000000000</v>
      </c>
      <c r="G49" s="3">
        <v>1000000000</v>
      </c>
      <c r="H49" s="3">
        <v>1000000000</v>
      </c>
      <c r="I49" s="4">
        <f>H49/F49</f>
        <v>1</v>
      </c>
      <c r="J49" s="3">
        <v>47233333</v>
      </c>
      <c r="K49" s="4">
        <f>J49/F49</f>
        <v>4.7233333000000002E-2</v>
      </c>
      <c r="L49" s="24">
        <f t="shared" si="0"/>
        <v>0</v>
      </c>
    </row>
    <row r="50" spans="4:12" x14ac:dyDescent="0.35">
      <c r="D50" s="8" t="s">
        <v>560</v>
      </c>
      <c r="E50" s="12" t="s">
        <v>53</v>
      </c>
      <c r="F50" s="3">
        <v>665000000</v>
      </c>
      <c r="G50" s="3">
        <v>623910178</v>
      </c>
      <c r="H50" s="3">
        <v>623910178</v>
      </c>
      <c r="I50" s="4">
        <f>H50/F50</f>
        <v>0.93821079398496243</v>
      </c>
      <c r="J50" s="3">
        <v>49500000</v>
      </c>
      <c r="K50" s="4">
        <f>J50/F50</f>
        <v>7.4436090225563911E-2</v>
      </c>
      <c r="L50" s="24">
        <f t="shared" si="0"/>
        <v>41089822</v>
      </c>
    </row>
    <row r="51" spans="4:12" x14ac:dyDescent="0.35">
      <c r="D51" s="8" t="s">
        <v>560</v>
      </c>
      <c r="E51" s="12" t="s">
        <v>54</v>
      </c>
      <c r="F51" s="3">
        <v>609000000</v>
      </c>
      <c r="G51" s="3">
        <v>552033093</v>
      </c>
      <c r="H51" s="3">
        <v>552033093</v>
      </c>
      <c r="I51" s="4">
        <f>H51/F51</f>
        <v>0.90645828078817736</v>
      </c>
      <c r="J51" s="3">
        <v>59950000</v>
      </c>
      <c r="K51" s="4">
        <f>J51/F51</f>
        <v>9.8440065681444991E-2</v>
      </c>
      <c r="L51" s="24">
        <f t="shared" si="0"/>
        <v>56966907</v>
      </c>
    </row>
    <row r="52" spans="4:12" x14ac:dyDescent="0.35">
      <c r="D52" s="8" t="s">
        <v>560</v>
      </c>
      <c r="E52" s="12" t="s">
        <v>55</v>
      </c>
      <c r="F52" s="3">
        <v>13759254603</v>
      </c>
      <c r="G52" s="3">
        <v>13682936686</v>
      </c>
      <c r="H52" s="3">
        <v>13682936686</v>
      </c>
      <c r="I52" s="4">
        <f>H52/F52</f>
        <v>0.99445333928312074</v>
      </c>
      <c r="J52" s="3">
        <v>469817864</v>
      </c>
      <c r="K52" s="4">
        <f>J52/F52</f>
        <v>3.4145589827050897E-2</v>
      </c>
      <c r="L52" s="24">
        <f t="shared" si="0"/>
        <v>76317917</v>
      </c>
    </row>
    <row r="53" spans="4:12" x14ac:dyDescent="0.35">
      <c r="D53" s="8" t="s">
        <v>560</v>
      </c>
      <c r="E53" s="12" t="s">
        <v>56</v>
      </c>
      <c r="F53" s="3">
        <v>703000000</v>
      </c>
      <c r="G53" s="3">
        <v>24750000</v>
      </c>
      <c r="H53" s="3">
        <v>24750000</v>
      </c>
      <c r="I53" s="4">
        <f>H53/F53</f>
        <v>3.5206258890469418E-2</v>
      </c>
      <c r="J53" s="3">
        <v>21083333</v>
      </c>
      <c r="K53" s="4">
        <f>J53/F53</f>
        <v>2.9990516358463726E-2</v>
      </c>
      <c r="L53" s="24">
        <f t="shared" si="0"/>
        <v>678250000</v>
      </c>
    </row>
    <row r="54" spans="4:12" x14ac:dyDescent="0.35">
      <c r="D54" s="8" t="s">
        <v>560</v>
      </c>
      <c r="E54" s="12" t="s">
        <v>57</v>
      </c>
      <c r="F54" s="3">
        <v>2107480000</v>
      </c>
      <c r="G54" s="3">
        <v>758400000</v>
      </c>
      <c r="H54" s="3">
        <v>758400000</v>
      </c>
      <c r="I54" s="4">
        <f>H54/F54</f>
        <v>0.35986106629718906</v>
      </c>
      <c r="J54" s="3">
        <v>102166667</v>
      </c>
      <c r="K54" s="4">
        <f>J54/F54</f>
        <v>4.8478119365308332E-2</v>
      </c>
      <c r="L54" s="24">
        <f t="shared" si="0"/>
        <v>1349080000</v>
      </c>
    </row>
    <row r="55" spans="4:12" x14ac:dyDescent="0.35">
      <c r="D55" s="8" t="s">
        <v>560</v>
      </c>
      <c r="E55" s="12" t="s">
        <v>58</v>
      </c>
      <c r="F55" s="3">
        <v>4308720567</v>
      </c>
      <c r="G55" s="3">
        <v>3888399548</v>
      </c>
      <c r="H55" s="3">
        <v>3888399548</v>
      </c>
      <c r="I55" s="4">
        <f>H55/F55</f>
        <v>0.90244876351017267</v>
      </c>
      <c r="J55" s="3">
        <v>2837357202</v>
      </c>
      <c r="K55" s="4">
        <f>J55/F55</f>
        <v>0.65851501806150892</v>
      </c>
      <c r="L55" s="24">
        <f t="shared" si="0"/>
        <v>420321019</v>
      </c>
    </row>
    <row r="56" spans="4:12" x14ac:dyDescent="0.35">
      <c r="D56" s="8" t="s">
        <v>560</v>
      </c>
      <c r="E56" s="12" t="s">
        <v>59</v>
      </c>
      <c r="F56" s="3">
        <v>2050000000</v>
      </c>
      <c r="G56" s="3">
        <v>1510216874</v>
      </c>
      <c r="H56" s="3">
        <v>1510216874</v>
      </c>
      <c r="I56" s="4">
        <f>H56/F56</f>
        <v>0.73669115804878049</v>
      </c>
      <c r="J56" s="3">
        <v>997473165</v>
      </c>
      <c r="K56" s="4">
        <f>J56/F56</f>
        <v>0.48657227560975608</v>
      </c>
      <c r="L56" s="24">
        <f t="shared" si="0"/>
        <v>539783126</v>
      </c>
    </row>
    <row r="57" spans="4:12" x14ac:dyDescent="0.35">
      <c r="D57" s="8" t="s">
        <v>561</v>
      </c>
      <c r="E57" s="12" t="s">
        <v>60</v>
      </c>
      <c r="F57" s="3">
        <v>6919036533</v>
      </c>
      <c r="G57" s="3">
        <v>6705297967</v>
      </c>
      <c r="H57" s="3">
        <v>6705297967</v>
      </c>
      <c r="I57" s="4">
        <f>H57/F57</f>
        <v>0.96910862300255474</v>
      </c>
      <c r="J57" s="3">
        <v>6314121546</v>
      </c>
      <c r="K57" s="4">
        <f>J57/F57</f>
        <v>0.91257236695963551</v>
      </c>
      <c r="L57" s="24">
        <f t="shared" si="0"/>
        <v>213738566</v>
      </c>
    </row>
    <row r="58" spans="4:12" x14ac:dyDescent="0.35">
      <c r="D58" s="8" t="s">
        <v>561</v>
      </c>
      <c r="E58" s="12" t="s">
        <v>61</v>
      </c>
      <c r="F58" s="3">
        <v>3838432582</v>
      </c>
      <c r="G58" s="3">
        <v>3603131541</v>
      </c>
      <c r="H58" s="3">
        <v>3603131541</v>
      </c>
      <c r="I58" s="4">
        <f>H58/F58</f>
        <v>0.93869866515217071</v>
      </c>
      <c r="J58" s="3">
        <v>586357368</v>
      </c>
      <c r="K58" s="4">
        <f>J58/F58</f>
        <v>0.15275958492788763</v>
      </c>
      <c r="L58" s="24">
        <f t="shared" si="0"/>
        <v>235301041</v>
      </c>
    </row>
    <row r="59" spans="4:12" x14ac:dyDescent="0.35">
      <c r="D59" s="8" t="s">
        <v>561</v>
      </c>
      <c r="E59" s="12" t="s">
        <v>62</v>
      </c>
      <c r="F59" s="3">
        <v>563000000</v>
      </c>
      <c r="G59" s="3">
        <v>563000000</v>
      </c>
      <c r="H59" s="3">
        <v>563000000</v>
      </c>
      <c r="I59" s="4">
        <f>H59/F59</f>
        <v>1</v>
      </c>
      <c r="J59" s="3">
        <v>168900000</v>
      </c>
      <c r="K59" s="4">
        <f>J59/F59</f>
        <v>0.3</v>
      </c>
      <c r="L59" s="24">
        <f t="shared" si="0"/>
        <v>0</v>
      </c>
    </row>
    <row r="60" spans="4:12" x14ac:dyDescent="0.35">
      <c r="D60" s="8" t="s">
        <v>561</v>
      </c>
      <c r="E60" s="12" t="s">
        <v>63</v>
      </c>
      <c r="F60" s="3">
        <v>253000000</v>
      </c>
      <c r="G60" s="3">
        <v>36222838</v>
      </c>
      <c r="H60" s="3">
        <v>36222838</v>
      </c>
      <c r="I60" s="4">
        <f>H60/F60</f>
        <v>0.14317327272727273</v>
      </c>
      <c r="J60" s="3">
        <v>0</v>
      </c>
      <c r="K60" s="4">
        <f>J60/F60</f>
        <v>0</v>
      </c>
      <c r="L60" s="24">
        <f t="shared" si="0"/>
        <v>216777162</v>
      </c>
    </row>
    <row r="61" spans="4:12" x14ac:dyDescent="0.35">
      <c r="D61" s="8" t="s">
        <v>561</v>
      </c>
      <c r="E61" s="12" t="s">
        <v>64</v>
      </c>
      <c r="F61" s="3">
        <v>655000000</v>
      </c>
      <c r="G61" s="3">
        <v>655000000</v>
      </c>
      <c r="H61" s="3">
        <v>655000000</v>
      </c>
      <c r="I61" s="4">
        <f>H61/F61</f>
        <v>1</v>
      </c>
      <c r="J61" s="3">
        <v>655000000</v>
      </c>
      <c r="K61" s="4">
        <f>J61/F61</f>
        <v>1</v>
      </c>
      <c r="L61" s="24">
        <f t="shared" si="0"/>
        <v>0</v>
      </c>
    </row>
    <row r="62" spans="4:12" x14ac:dyDescent="0.35">
      <c r="D62" s="8" t="s">
        <v>561</v>
      </c>
      <c r="E62" s="12" t="s">
        <v>65</v>
      </c>
      <c r="F62" s="3">
        <v>2150000000</v>
      </c>
      <c r="G62" s="3">
        <v>1988690890</v>
      </c>
      <c r="H62" s="3">
        <v>1988690890</v>
      </c>
      <c r="I62" s="4">
        <f>H62/F62</f>
        <v>0.92497250697674416</v>
      </c>
      <c r="J62" s="3">
        <v>719875131</v>
      </c>
      <c r="K62" s="4">
        <f>J62/F62</f>
        <v>0.33482564232558137</v>
      </c>
      <c r="L62" s="24">
        <f t="shared" si="0"/>
        <v>161309110</v>
      </c>
    </row>
    <row r="63" spans="4:12" x14ac:dyDescent="0.35">
      <c r="D63" s="8" t="s">
        <v>561</v>
      </c>
      <c r="E63" s="12" t="s">
        <v>66</v>
      </c>
      <c r="F63" s="3">
        <v>3300000000</v>
      </c>
      <c r="G63" s="3">
        <v>3299492200</v>
      </c>
      <c r="H63" s="3">
        <v>3299492200</v>
      </c>
      <c r="I63" s="4">
        <f>H63/F63</f>
        <v>0.99984612121212124</v>
      </c>
      <c r="J63" s="3">
        <v>2210492200</v>
      </c>
      <c r="K63" s="4">
        <f>J63/F63</f>
        <v>0.66984612121212117</v>
      </c>
      <c r="L63" s="24">
        <f t="shared" si="0"/>
        <v>507800</v>
      </c>
    </row>
    <row r="64" spans="4:12" x14ac:dyDescent="0.35">
      <c r="D64" s="8" t="s">
        <v>561</v>
      </c>
      <c r="E64" s="12" t="s">
        <v>67</v>
      </c>
      <c r="F64" s="3">
        <v>948200000</v>
      </c>
      <c r="G64" s="3">
        <v>948200000</v>
      </c>
      <c r="H64" s="3">
        <v>948200000</v>
      </c>
      <c r="I64" s="4">
        <f>H64/F64</f>
        <v>1</v>
      </c>
      <c r="J64" s="3">
        <v>284460000</v>
      </c>
      <c r="K64" s="4">
        <f>J64/F64</f>
        <v>0.3</v>
      </c>
      <c r="L64" s="24">
        <f t="shared" si="0"/>
        <v>0</v>
      </c>
    </row>
    <row r="65" spans="4:12" x14ac:dyDescent="0.35">
      <c r="D65" s="8" t="s">
        <v>561</v>
      </c>
      <c r="E65" s="12" t="s">
        <v>68</v>
      </c>
      <c r="F65" s="3">
        <v>600000000</v>
      </c>
      <c r="G65" s="3">
        <v>525432467</v>
      </c>
      <c r="H65" s="3">
        <v>525432467</v>
      </c>
      <c r="I65" s="4">
        <f>H65/F65</f>
        <v>0.87572077833333328</v>
      </c>
      <c r="J65" s="3">
        <v>268779133</v>
      </c>
      <c r="K65" s="4">
        <f>J65/F65</f>
        <v>0.44796522166666669</v>
      </c>
      <c r="L65" s="24">
        <f t="shared" si="0"/>
        <v>74567533</v>
      </c>
    </row>
    <row r="66" spans="4:12" x14ac:dyDescent="0.35">
      <c r="D66" s="8" t="s">
        <v>561</v>
      </c>
      <c r="E66" s="12" t="s">
        <v>69</v>
      </c>
      <c r="F66" s="3">
        <v>579397750</v>
      </c>
      <c r="G66" s="3">
        <v>579397750</v>
      </c>
      <c r="H66" s="3">
        <v>579397750</v>
      </c>
      <c r="I66" s="4">
        <f>H66/F66</f>
        <v>1</v>
      </c>
      <c r="J66" s="3">
        <v>173819325</v>
      </c>
      <c r="K66" s="4">
        <f>J66/F66</f>
        <v>0.3</v>
      </c>
      <c r="L66" s="24">
        <f t="shared" si="0"/>
        <v>0</v>
      </c>
    </row>
    <row r="67" spans="4:12" x14ac:dyDescent="0.35">
      <c r="D67" s="8" t="s">
        <v>561</v>
      </c>
      <c r="E67" s="12" t="s">
        <v>70</v>
      </c>
      <c r="F67" s="3">
        <v>395750000</v>
      </c>
      <c r="G67" s="3">
        <v>395750000</v>
      </c>
      <c r="H67" s="3">
        <v>395750000</v>
      </c>
      <c r="I67" s="4">
        <f>H67/F67</f>
        <v>1</v>
      </c>
      <c r="J67" s="3">
        <v>118725000</v>
      </c>
      <c r="K67" s="4">
        <f>J67/F67</f>
        <v>0.3</v>
      </c>
      <c r="L67" s="24">
        <f t="shared" si="0"/>
        <v>0</v>
      </c>
    </row>
    <row r="68" spans="4:12" x14ac:dyDescent="0.35">
      <c r="D68" s="8" t="s">
        <v>561</v>
      </c>
      <c r="E68" s="12" t="s">
        <v>71</v>
      </c>
      <c r="F68" s="3">
        <v>582360733</v>
      </c>
      <c r="G68" s="3">
        <v>574286333</v>
      </c>
      <c r="H68" s="3">
        <v>574286333</v>
      </c>
      <c r="I68" s="4">
        <f>H68/F68</f>
        <v>0.98613505419844305</v>
      </c>
      <c r="J68" s="3">
        <v>137436667</v>
      </c>
      <c r="K68" s="4">
        <f>J68/F68</f>
        <v>0.23599919982929207</v>
      </c>
      <c r="L68" s="24">
        <f t="shared" si="0"/>
        <v>8074400</v>
      </c>
    </row>
    <row r="69" spans="4:12" x14ac:dyDescent="0.35">
      <c r="D69" s="8" t="s">
        <v>561</v>
      </c>
      <c r="E69" s="12" t="s">
        <v>72</v>
      </c>
      <c r="F69" s="3">
        <v>450000000</v>
      </c>
      <c r="G69" s="3">
        <v>450000000</v>
      </c>
      <c r="H69" s="3">
        <v>450000000</v>
      </c>
      <c r="I69" s="4">
        <f>H69/F69</f>
        <v>1</v>
      </c>
      <c r="J69" s="3">
        <v>0</v>
      </c>
      <c r="K69" s="4">
        <f>J69/F69</f>
        <v>0</v>
      </c>
      <c r="L69" s="24">
        <f t="shared" ref="L69:L132" si="1">F69-H69</f>
        <v>0</v>
      </c>
    </row>
    <row r="70" spans="4:12" x14ac:dyDescent="0.35">
      <c r="D70" s="8" t="s">
        <v>561</v>
      </c>
      <c r="E70" s="12" t="s">
        <v>73</v>
      </c>
      <c r="F70" s="3">
        <v>62775033</v>
      </c>
      <c r="G70" s="3">
        <v>62775033</v>
      </c>
      <c r="H70" s="3">
        <v>62775033</v>
      </c>
      <c r="I70" s="4">
        <f>H70/F70</f>
        <v>1</v>
      </c>
      <c r="J70" s="3">
        <v>46375033</v>
      </c>
      <c r="K70" s="4">
        <f>J70/F70</f>
        <v>0.7387496395262747</v>
      </c>
      <c r="L70" s="24">
        <f t="shared" si="1"/>
        <v>0</v>
      </c>
    </row>
    <row r="71" spans="4:12" x14ac:dyDescent="0.35">
      <c r="D71" s="8" t="s">
        <v>561</v>
      </c>
      <c r="E71" s="12" t="s">
        <v>74</v>
      </c>
      <c r="F71" s="3">
        <v>295526000</v>
      </c>
      <c r="G71" s="3">
        <v>295526000</v>
      </c>
      <c r="H71" s="3">
        <v>295526000</v>
      </c>
      <c r="I71" s="4">
        <f>H71/F71</f>
        <v>1</v>
      </c>
      <c r="J71" s="3">
        <v>88657800</v>
      </c>
      <c r="K71" s="4">
        <f>J71/F71</f>
        <v>0.3</v>
      </c>
      <c r="L71" s="24">
        <f t="shared" si="1"/>
        <v>0</v>
      </c>
    </row>
    <row r="72" spans="4:12" x14ac:dyDescent="0.35">
      <c r="D72" s="8" t="s">
        <v>561</v>
      </c>
      <c r="E72" s="12" t="s">
        <v>75</v>
      </c>
      <c r="F72" s="3">
        <v>679501902</v>
      </c>
      <c r="G72" s="3">
        <v>679501902</v>
      </c>
      <c r="H72" s="3">
        <v>679501902</v>
      </c>
      <c r="I72" s="4">
        <f>H72/F72</f>
        <v>1</v>
      </c>
      <c r="J72" s="3">
        <v>210500571</v>
      </c>
      <c r="K72" s="4">
        <f>J72/F72</f>
        <v>0.30978658099473577</v>
      </c>
      <c r="L72" s="24">
        <f t="shared" si="1"/>
        <v>0</v>
      </c>
    </row>
    <row r="73" spans="4:12" x14ac:dyDescent="0.35">
      <c r="D73" s="8" t="s">
        <v>561</v>
      </c>
      <c r="E73" s="12" t="s">
        <v>76</v>
      </c>
      <c r="F73" s="3">
        <v>1600000000</v>
      </c>
      <c r="G73" s="3">
        <v>1425199533</v>
      </c>
      <c r="H73" s="3">
        <v>1425199533</v>
      </c>
      <c r="I73" s="4">
        <f>H73/F73</f>
        <v>0.89074970812499998</v>
      </c>
      <c r="J73" s="3">
        <v>1147952864</v>
      </c>
      <c r="K73" s="4">
        <f>J73/F73</f>
        <v>0.71747053999999999</v>
      </c>
      <c r="L73" s="24">
        <f t="shared" si="1"/>
        <v>174800467</v>
      </c>
    </row>
    <row r="74" spans="4:12" x14ac:dyDescent="0.35">
      <c r="D74" s="8" t="s">
        <v>561</v>
      </c>
      <c r="E74" s="12" t="s">
        <v>77</v>
      </c>
      <c r="F74" s="3">
        <v>684021494</v>
      </c>
      <c r="G74" s="3">
        <v>684021494</v>
      </c>
      <c r="H74" s="3">
        <v>684021494</v>
      </c>
      <c r="I74" s="4">
        <f>H74/F74</f>
        <v>1</v>
      </c>
      <c r="J74" s="3">
        <v>181206448</v>
      </c>
      <c r="K74" s="4">
        <f>J74/F74</f>
        <v>0.26491338297038952</v>
      </c>
      <c r="L74" s="24">
        <f t="shared" si="1"/>
        <v>0</v>
      </c>
    </row>
    <row r="75" spans="4:12" x14ac:dyDescent="0.35">
      <c r="D75" s="8" t="s">
        <v>561</v>
      </c>
      <c r="E75" s="12" t="s">
        <v>78</v>
      </c>
      <c r="F75" s="3">
        <v>674671400</v>
      </c>
      <c r="G75" s="3">
        <v>673245027</v>
      </c>
      <c r="H75" s="3">
        <v>673245027</v>
      </c>
      <c r="I75" s="4">
        <f>H75/F75</f>
        <v>0.99788582560339745</v>
      </c>
      <c r="J75" s="3">
        <v>132896097</v>
      </c>
      <c r="K75" s="4">
        <f>J75/F75</f>
        <v>0.19697899896156856</v>
      </c>
      <c r="L75" s="24">
        <f t="shared" si="1"/>
        <v>1426373</v>
      </c>
    </row>
    <row r="76" spans="4:12" x14ac:dyDescent="0.35">
      <c r="D76" s="8" t="s">
        <v>561</v>
      </c>
      <c r="E76" s="12" t="s">
        <v>79</v>
      </c>
      <c r="F76" s="3">
        <v>14856000000</v>
      </c>
      <c r="G76" s="3">
        <v>13958554082</v>
      </c>
      <c r="H76" s="3">
        <v>13958554082</v>
      </c>
      <c r="I76" s="4">
        <f>H76/F76</f>
        <v>0.93959033939149161</v>
      </c>
      <c r="J76" s="3">
        <v>4904392462</v>
      </c>
      <c r="K76" s="4">
        <f>J76/F76</f>
        <v>0.33012873330640818</v>
      </c>
      <c r="L76" s="24">
        <f t="shared" si="1"/>
        <v>897445918</v>
      </c>
    </row>
    <row r="77" spans="4:12" x14ac:dyDescent="0.35">
      <c r="D77" s="8" t="s">
        <v>561</v>
      </c>
      <c r="E77" s="12" t="s">
        <v>80</v>
      </c>
      <c r="F77" s="3">
        <v>400000000</v>
      </c>
      <c r="G77" s="3">
        <v>43329521</v>
      </c>
      <c r="H77" s="3">
        <v>43329521</v>
      </c>
      <c r="I77" s="4">
        <f>H77/F77</f>
        <v>0.1083238025</v>
      </c>
      <c r="J77" s="3">
        <v>43329521</v>
      </c>
      <c r="K77" s="4">
        <f>J77/F77</f>
        <v>0.1083238025</v>
      </c>
      <c r="L77" s="24">
        <f t="shared" si="1"/>
        <v>356670479</v>
      </c>
    </row>
    <row r="78" spans="4:12" x14ac:dyDescent="0.35">
      <c r="D78" s="8" t="s">
        <v>561</v>
      </c>
      <c r="E78" s="12" t="s">
        <v>81</v>
      </c>
      <c r="F78" s="3">
        <v>2150000000</v>
      </c>
      <c r="G78" s="3">
        <v>2040642088</v>
      </c>
      <c r="H78" s="3">
        <v>2040642088</v>
      </c>
      <c r="I78" s="4">
        <f>H78/F78</f>
        <v>0.94913585488372088</v>
      </c>
      <c r="J78" s="3">
        <v>349582146</v>
      </c>
      <c r="K78" s="4">
        <f>J78/F78</f>
        <v>0.16259634697674419</v>
      </c>
      <c r="L78" s="24">
        <f t="shared" si="1"/>
        <v>109357912</v>
      </c>
    </row>
    <row r="79" spans="4:12" x14ac:dyDescent="0.35">
      <c r="D79" s="8" t="s">
        <v>561</v>
      </c>
      <c r="E79" s="12" t="s">
        <v>82</v>
      </c>
      <c r="F79" s="3">
        <v>1000000</v>
      </c>
      <c r="G79" s="3">
        <v>0</v>
      </c>
      <c r="H79" s="3">
        <v>0</v>
      </c>
      <c r="I79" s="4">
        <f>H79/F79</f>
        <v>0</v>
      </c>
      <c r="J79" s="3">
        <v>0</v>
      </c>
      <c r="K79" s="4">
        <f>J79/F79</f>
        <v>0</v>
      </c>
      <c r="L79" s="24">
        <f t="shared" si="1"/>
        <v>1000000</v>
      </c>
    </row>
    <row r="80" spans="4:12" x14ac:dyDescent="0.35">
      <c r="D80" s="8" t="s">
        <v>561</v>
      </c>
      <c r="E80" s="12" t="s">
        <v>83</v>
      </c>
      <c r="F80" s="3">
        <v>25000000</v>
      </c>
      <c r="G80" s="3">
        <v>25000000</v>
      </c>
      <c r="H80" s="3">
        <v>25000000</v>
      </c>
      <c r="I80" s="4">
        <f>H80/F80</f>
        <v>1</v>
      </c>
      <c r="J80" s="3">
        <v>19277950</v>
      </c>
      <c r="K80" s="4">
        <f>J80/F80</f>
        <v>0.77111799999999997</v>
      </c>
      <c r="L80" s="24">
        <f t="shared" si="1"/>
        <v>0</v>
      </c>
    </row>
    <row r="81" spans="4:12" x14ac:dyDescent="0.35">
      <c r="D81" s="8" t="s">
        <v>561</v>
      </c>
      <c r="E81" s="12" t="s">
        <v>84</v>
      </c>
      <c r="F81" s="3">
        <v>10164498573</v>
      </c>
      <c r="G81" s="3">
        <v>9616863421</v>
      </c>
      <c r="H81" s="3">
        <v>9616863421</v>
      </c>
      <c r="I81" s="4">
        <f>H81/F81</f>
        <v>0.94612275774678301</v>
      </c>
      <c r="J81" s="3">
        <v>8086642688</v>
      </c>
      <c r="K81" s="4">
        <f>J81/F81</f>
        <v>0.79557713840214239</v>
      </c>
      <c r="L81" s="24">
        <f t="shared" si="1"/>
        <v>547635152</v>
      </c>
    </row>
    <row r="82" spans="4:12" x14ac:dyDescent="0.35">
      <c r="D82" s="8" t="s">
        <v>562</v>
      </c>
      <c r="E82" s="12" t="s">
        <v>85</v>
      </c>
      <c r="F82" s="3">
        <v>17737014000</v>
      </c>
      <c r="G82" s="3">
        <v>17715198000</v>
      </c>
      <c r="H82" s="3">
        <v>17715198000</v>
      </c>
      <c r="I82" s="4">
        <f>H82/F82</f>
        <v>0.99877002972428164</v>
      </c>
      <c r="J82" s="3">
        <v>16620064103</v>
      </c>
      <c r="K82" s="4">
        <f>J82/F82</f>
        <v>0.93702717396513302</v>
      </c>
      <c r="L82" s="24">
        <f t="shared" si="1"/>
        <v>21816000</v>
      </c>
    </row>
    <row r="83" spans="4:12" x14ac:dyDescent="0.35">
      <c r="D83" s="8" t="s">
        <v>562</v>
      </c>
      <c r="E83" s="12" t="s">
        <v>86</v>
      </c>
      <c r="F83" s="3">
        <v>2410000000</v>
      </c>
      <c r="G83" s="3">
        <v>2366202488</v>
      </c>
      <c r="H83" s="3">
        <v>2366202488</v>
      </c>
      <c r="I83" s="4">
        <f>H83/F83</f>
        <v>0.98182675850622403</v>
      </c>
      <c r="J83" s="3">
        <v>360426667</v>
      </c>
      <c r="K83" s="4">
        <f>J83/F83</f>
        <v>0.14955463360995849</v>
      </c>
      <c r="L83" s="24">
        <f t="shared" si="1"/>
        <v>43797512</v>
      </c>
    </row>
    <row r="84" spans="4:12" x14ac:dyDescent="0.35">
      <c r="D84" s="8" t="s">
        <v>562</v>
      </c>
      <c r="E84" s="12" t="s">
        <v>87</v>
      </c>
      <c r="F84" s="3">
        <v>3426570000</v>
      </c>
      <c r="G84" s="3">
        <v>3420459484</v>
      </c>
      <c r="H84" s="3">
        <v>3420459484</v>
      </c>
      <c r="I84" s="4">
        <f>H84/F84</f>
        <v>0.99821672517999049</v>
      </c>
      <c r="J84" s="3">
        <v>332928666</v>
      </c>
      <c r="K84" s="4">
        <f>J84/F84</f>
        <v>9.7160911932340499E-2</v>
      </c>
      <c r="L84" s="24">
        <f t="shared" si="1"/>
        <v>6110516</v>
      </c>
    </row>
    <row r="85" spans="4:12" x14ac:dyDescent="0.35">
      <c r="D85" s="8" t="s">
        <v>562</v>
      </c>
      <c r="E85" s="12" t="s">
        <v>88</v>
      </c>
      <c r="F85" s="3">
        <v>4830000000</v>
      </c>
      <c r="G85" s="3">
        <v>4827999999</v>
      </c>
      <c r="H85" s="3">
        <v>4827999999</v>
      </c>
      <c r="I85" s="4">
        <f>H85/F85</f>
        <v>0.99958592111801248</v>
      </c>
      <c r="J85" s="3">
        <v>339268333</v>
      </c>
      <c r="K85" s="4">
        <f>J85/F85</f>
        <v>7.0241890890269151E-2</v>
      </c>
      <c r="L85" s="24">
        <f t="shared" si="1"/>
        <v>2000001</v>
      </c>
    </row>
    <row r="86" spans="4:12" x14ac:dyDescent="0.35">
      <c r="D86" s="8" t="s">
        <v>562</v>
      </c>
      <c r="E86" s="12" t="s">
        <v>89</v>
      </c>
      <c r="F86" s="3">
        <v>440000000</v>
      </c>
      <c r="G86" s="3">
        <v>440000000</v>
      </c>
      <c r="H86" s="3">
        <v>440000000</v>
      </c>
      <c r="I86" s="4">
        <f>H86/F86</f>
        <v>1</v>
      </c>
      <c r="J86" s="3">
        <v>0</v>
      </c>
      <c r="K86" s="4">
        <f>J86/F86</f>
        <v>0</v>
      </c>
      <c r="L86" s="24">
        <f t="shared" si="1"/>
        <v>0</v>
      </c>
    </row>
    <row r="87" spans="4:12" x14ac:dyDescent="0.35">
      <c r="D87" s="8" t="s">
        <v>562</v>
      </c>
      <c r="E87" s="12" t="s">
        <v>90</v>
      </c>
      <c r="F87" s="3">
        <v>1200000000</v>
      </c>
      <c r="G87" s="3">
        <v>1199997133</v>
      </c>
      <c r="H87" s="3">
        <v>1199997133</v>
      </c>
      <c r="I87" s="4">
        <f>H87/F87</f>
        <v>0.99999761083333338</v>
      </c>
      <c r="J87" s="3">
        <v>0</v>
      </c>
      <c r="K87" s="4">
        <f>J87/F87</f>
        <v>0</v>
      </c>
      <c r="L87" s="24">
        <f t="shared" si="1"/>
        <v>2867</v>
      </c>
    </row>
    <row r="88" spans="4:12" x14ac:dyDescent="0.35">
      <c r="D88" s="8" t="s">
        <v>562</v>
      </c>
      <c r="E88" s="12" t="s">
        <v>91</v>
      </c>
      <c r="F88" s="3">
        <v>1250000000</v>
      </c>
      <c r="G88" s="3">
        <v>1249964091</v>
      </c>
      <c r="H88" s="3">
        <v>1249964091</v>
      </c>
      <c r="I88" s="4">
        <f>H88/F88</f>
        <v>0.99997127279999998</v>
      </c>
      <c r="J88" s="3">
        <v>0</v>
      </c>
      <c r="K88" s="4">
        <f>J88/F88</f>
        <v>0</v>
      </c>
      <c r="L88" s="24">
        <f t="shared" si="1"/>
        <v>35909</v>
      </c>
    </row>
    <row r="89" spans="4:12" x14ac:dyDescent="0.35">
      <c r="D89" s="8" t="s">
        <v>562</v>
      </c>
      <c r="E89" s="12" t="s">
        <v>92</v>
      </c>
      <c r="F89" s="3">
        <v>6089228000</v>
      </c>
      <c r="G89" s="3">
        <v>6089181333</v>
      </c>
      <c r="H89" s="3">
        <v>6089181333</v>
      </c>
      <c r="I89" s="4">
        <f>H89/F89</f>
        <v>0.99999233613850558</v>
      </c>
      <c r="J89" s="3">
        <v>6041901333</v>
      </c>
      <c r="K89" s="4">
        <f>J89/F89</f>
        <v>0.99222780506822872</v>
      </c>
      <c r="L89" s="24">
        <f t="shared" si="1"/>
        <v>46667</v>
      </c>
    </row>
    <row r="90" spans="4:12" x14ac:dyDescent="0.35">
      <c r="D90" s="8" t="s">
        <v>562</v>
      </c>
      <c r="E90" s="12" t="s">
        <v>93</v>
      </c>
      <c r="F90" s="3">
        <v>2600000000</v>
      </c>
      <c r="G90" s="3">
        <v>2598586800</v>
      </c>
      <c r="H90" s="3">
        <v>2598586800</v>
      </c>
      <c r="I90" s="4">
        <f>H90/F90</f>
        <v>0.99945646153846157</v>
      </c>
      <c r="J90" s="3">
        <v>247895000</v>
      </c>
      <c r="K90" s="4">
        <f>J90/F90</f>
        <v>9.5344230769230764E-2</v>
      </c>
      <c r="L90" s="24">
        <f t="shared" si="1"/>
        <v>1413200</v>
      </c>
    </row>
    <row r="91" spans="4:12" x14ac:dyDescent="0.35">
      <c r="D91" s="8" t="s">
        <v>562</v>
      </c>
      <c r="E91" s="12" t="s">
        <v>94</v>
      </c>
      <c r="F91" s="3">
        <v>2928000000</v>
      </c>
      <c r="G91" s="3">
        <v>2927290029</v>
      </c>
      <c r="H91" s="3">
        <v>2927290029</v>
      </c>
      <c r="I91" s="4">
        <f>H91/F91</f>
        <v>0.99975752356557379</v>
      </c>
      <c r="J91" s="3">
        <v>340292969</v>
      </c>
      <c r="K91" s="4">
        <f>J91/F91</f>
        <v>0.1162202762978142</v>
      </c>
      <c r="L91" s="24">
        <f t="shared" si="1"/>
        <v>709971</v>
      </c>
    </row>
    <row r="92" spans="4:12" x14ac:dyDescent="0.35">
      <c r="D92" s="8" t="s">
        <v>562</v>
      </c>
      <c r="E92" s="12" t="s">
        <v>95</v>
      </c>
      <c r="F92" s="3">
        <v>650000000</v>
      </c>
      <c r="G92" s="3">
        <v>650000000</v>
      </c>
      <c r="H92" s="3">
        <v>650000000</v>
      </c>
      <c r="I92" s="4">
        <f>H92/F92</f>
        <v>1</v>
      </c>
      <c r="J92" s="3">
        <v>120741667</v>
      </c>
      <c r="K92" s="4">
        <f>J92/F92</f>
        <v>0.18575641076923077</v>
      </c>
      <c r="L92" s="24">
        <f t="shared" si="1"/>
        <v>0</v>
      </c>
    </row>
    <row r="93" spans="4:12" x14ac:dyDescent="0.35">
      <c r="D93" s="8" t="s">
        <v>562</v>
      </c>
      <c r="E93" s="12" t="s">
        <v>96</v>
      </c>
      <c r="F93" s="3">
        <v>720000000</v>
      </c>
      <c r="G93" s="3">
        <v>720000000</v>
      </c>
      <c r="H93" s="3">
        <v>720000000</v>
      </c>
      <c r="I93" s="4">
        <f>H93/F93</f>
        <v>1</v>
      </c>
      <c r="J93" s="3">
        <v>55922170</v>
      </c>
      <c r="K93" s="4">
        <f>J93/F93</f>
        <v>7.7669680555555551E-2</v>
      </c>
      <c r="L93" s="24">
        <f t="shared" si="1"/>
        <v>0</v>
      </c>
    </row>
    <row r="94" spans="4:12" x14ac:dyDescent="0.35">
      <c r="D94" s="8" t="s">
        <v>562</v>
      </c>
      <c r="E94" s="12" t="s">
        <v>97</v>
      </c>
      <c r="F94" s="3">
        <v>600000000</v>
      </c>
      <c r="G94" s="3">
        <v>600000000</v>
      </c>
      <c r="H94" s="3">
        <v>600000000</v>
      </c>
      <c r="I94" s="4">
        <f>H94/F94</f>
        <v>1</v>
      </c>
      <c r="J94" s="3">
        <v>0</v>
      </c>
      <c r="K94" s="4">
        <f>J94/F94</f>
        <v>0</v>
      </c>
      <c r="L94" s="24">
        <f t="shared" si="1"/>
        <v>0</v>
      </c>
    </row>
    <row r="95" spans="4:12" x14ac:dyDescent="0.35">
      <c r="D95" s="8" t="s">
        <v>562</v>
      </c>
      <c r="E95" s="12" t="s">
        <v>98</v>
      </c>
      <c r="F95" s="3">
        <v>428200000</v>
      </c>
      <c r="G95" s="3">
        <v>400621485</v>
      </c>
      <c r="H95" s="3">
        <v>400621485</v>
      </c>
      <c r="I95" s="4">
        <f>H95/F95</f>
        <v>0.93559431340495092</v>
      </c>
      <c r="J95" s="3">
        <v>226763332</v>
      </c>
      <c r="K95" s="4">
        <f>J95/F95</f>
        <v>0.5295734049509575</v>
      </c>
      <c r="L95" s="24">
        <f t="shared" si="1"/>
        <v>27578515</v>
      </c>
    </row>
    <row r="96" spans="4:12" x14ac:dyDescent="0.35">
      <c r="D96" s="8" t="s">
        <v>562</v>
      </c>
      <c r="E96" s="12" t="s">
        <v>99</v>
      </c>
      <c r="F96" s="3">
        <v>21660073690</v>
      </c>
      <c r="G96" s="3">
        <v>21646270836</v>
      </c>
      <c r="H96" s="3">
        <v>21646270836</v>
      </c>
      <c r="I96" s="4">
        <f>H96/F96</f>
        <v>0.99936275129080598</v>
      </c>
      <c r="J96" s="3">
        <v>8993994104</v>
      </c>
      <c r="K96" s="4">
        <f>J96/F96</f>
        <v>0.41523377218020907</v>
      </c>
      <c r="L96" s="24">
        <f t="shared" si="1"/>
        <v>13802854</v>
      </c>
    </row>
    <row r="97" spans="4:12" x14ac:dyDescent="0.35">
      <c r="D97" s="8" t="s">
        <v>562</v>
      </c>
      <c r="E97" s="12" t="s">
        <v>100</v>
      </c>
      <c r="F97" s="3">
        <v>1256907844</v>
      </c>
      <c r="G97" s="3">
        <v>1256907780</v>
      </c>
      <c r="H97" s="3">
        <v>1256907780</v>
      </c>
      <c r="I97" s="4">
        <f>H97/F97</f>
        <v>0.99999994908139023</v>
      </c>
      <c r="J97" s="3">
        <v>0</v>
      </c>
      <c r="K97" s="4">
        <f>J97/F97</f>
        <v>0</v>
      </c>
      <c r="L97" s="24">
        <f t="shared" si="1"/>
        <v>64</v>
      </c>
    </row>
    <row r="98" spans="4:12" x14ac:dyDescent="0.35">
      <c r="D98" s="8" t="s">
        <v>562</v>
      </c>
      <c r="E98" s="12" t="s">
        <v>101</v>
      </c>
      <c r="F98" s="3">
        <v>485760000</v>
      </c>
      <c r="G98" s="3">
        <v>481287927</v>
      </c>
      <c r="H98" s="3">
        <v>481287927</v>
      </c>
      <c r="I98" s="4">
        <f>H98/F98</f>
        <v>0.99079365736166003</v>
      </c>
      <c r="J98" s="3">
        <v>68766666</v>
      </c>
      <c r="K98" s="4">
        <f>J98/F98</f>
        <v>0.14156510622529644</v>
      </c>
      <c r="L98" s="24">
        <f t="shared" si="1"/>
        <v>4472073</v>
      </c>
    </row>
    <row r="99" spans="4:12" x14ac:dyDescent="0.35">
      <c r="D99" s="8" t="s">
        <v>562</v>
      </c>
      <c r="E99" s="12" t="s">
        <v>102</v>
      </c>
      <c r="F99" s="3">
        <v>1200000000</v>
      </c>
      <c r="G99" s="3">
        <v>1194814999</v>
      </c>
      <c r="H99" s="3">
        <v>1194814999</v>
      </c>
      <c r="I99" s="4">
        <f>H99/F99</f>
        <v>0.99567916583333338</v>
      </c>
      <c r="J99" s="3">
        <v>322367767</v>
      </c>
      <c r="K99" s="4">
        <f>J99/F99</f>
        <v>0.26863980583333336</v>
      </c>
      <c r="L99" s="24">
        <f t="shared" si="1"/>
        <v>5185001</v>
      </c>
    </row>
    <row r="100" spans="4:12" x14ac:dyDescent="0.35">
      <c r="D100" s="8" t="s">
        <v>562</v>
      </c>
      <c r="E100" s="12" t="s">
        <v>103</v>
      </c>
      <c r="F100" s="3">
        <v>786707310</v>
      </c>
      <c r="G100" s="3">
        <v>441248971</v>
      </c>
      <c r="H100" s="3">
        <v>441248971</v>
      </c>
      <c r="I100" s="4">
        <f>H100/F100</f>
        <v>0.56088073085274881</v>
      </c>
      <c r="J100" s="3">
        <v>297840541</v>
      </c>
      <c r="K100" s="4">
        <f>J100/F100</f>
        <v>0.37859129718776863</v>
      </c>
      <c r="L100" s="24">
        <f t="shared" si="1"/>
        <v>345458339</v>
      </c>
    </row>
    <row r="101" spans="4:12" x14ac:dyDescent="0.35">
      <c r="D101" s="8" t="s">
        <v>562</v>
      </c>
      <c r="E101" s="12" t="s">
        <v>104</v>
      </c>
      <c r="F101" s="3">
        <v>900000000</v>
      </c>
      <c r="G101" s="3">
        <v>764472348</v>
      </c>
      <c r="H101" s="3">
        <v>764472348</v>
      </c>
      <c r="I101" s="4">
        <f>H101/F101</f>
        <v>0.84941372000000004</v>
      </c>
      <c r="J101" s="3">
        <v>321645300</v>
      </c>
      <c r="K101" s="4">
        <f>J101/F101</f>
        <v>0.35738366666666666</v>
      </c>
      <c r="L101" s="24">
        <f t="shared" si="1"/>
        <v>135527652</v>
      </c>
    </row>
    <row r="102" spans="4:12" x14ac:dyDescent="0.35">
      <c r="D102" s="8" t="s">
        <v>562</v>
      </c>
      <c r="E102" s="12" t="s">
        <v>105</v>
      </c>
      <c r="F102" s="3">
        <v>1440000000</v>
      </c>
      <c r="G102" s="3">
        <v>1434803015</v>
      </c>
      <c r="H102" s="3">
        <v>1434803015</v>
      </c>
      <c r="I102" s="4">
        <f>H102/F102</f>
        <v>0.99639098263888892</v>
      </c>
      <c r="J102" s="3">
        <v>510856170</v>
      </c>
      <c r="K102" s="4">
        <f>J102/F102</f>
        <v>0.35476122916666669</v>
      </c>
      <c r="L102" s="24">
        <f t="shared" si="1"/>
        <v>5196985</v>
      </c>
    </row>
    <row r="103" spans="4:12" x14ac:dyDescent="0.35">
      <c r="D103" s="8" t="s">
        <v>562</v>
      </c>
      <c r="E103" s="12" t="s">
        <v>106</v>
      </c>
      <c r="F103" s="3">
        <v>780000000</v>
      </c>
      <c r="G103" s="3">
        <v>705000000</v>
      </c>
      <c r="H103" s="3">
        <v>705000000</v>
      </c>
      <c r="I103" s="4">
        <f>H103/F103</f>
        <v>0.90384615384615385</v>
      </c>
      <c r="J103" s="3">
        <v>248080000</v>
      </c>
      <c r="K103" s="4">
        <f>J103/F103</f>
        <v>0.31805128205128202</v>
      </c>
      <c r="L103" s="24">
        <f t="shared" si="1"/>
        <v>75000000</v>
      </c>
    </row>
    <row r="104" spans="4:12" x14ac:dyDescent="0.35">
      <c r="D104" s="8" t="s">
        <v>562</v>
      </c>
      <c r="E104" s="12" t="s">
        <v>107</v>
      </c>
      <c r="F104" s="3">
        <v>840000000</v>
      </c>
      <c r="G104" s="3">
        <v>829672883</v>
      </c>
      <c r="H104" s="3">
        <v>829672883</v>
      </c>
      <c r="I104" s="4">
        <f>H104/F104</f>
        <v>0.98770581309523808</v>
      </c>
      <c r="J104" s="3">
        <v>511081800</v>
      </c>
      <c r="K104" s="4">
        <f>J104/F104</f>
        <v>0.60843071428571427</v>
      </c>
      <c r="L104" s="24">
        <f t="shared" si="1"/>
        <v>10327117</v>
      </c>
    </row>
    <row r="105" spans="4:12" x14ac:dyDescent="0.35">
      <c r="D105" s="8" t="s">
        <v>562</v>
      </c>
      <c r="E105" s="12" t="s">
        <v>108</v>
      </c>
      <c r="F105" s="3">
        <v>2035000000</v>
      </c>
      <c r="G105" s="3">
        <v>1982539435</v>
      </c>
      <c r="H105" s="3">
        <v>1982539435</v>
      </c>
      <c r="I105" s="4">
        <f>H105/F105</f>
        <v>0.97422085257985258</v>
      </c>
      <c r="J105" s="3">
        <v>44448904</v>
      </c>
      <c r="K105" s="4">
        <f>J105/F105</f>
        <v>2.1842213267813267E-2</v>
      </c>
      <c r="L105" s="24">
        <f t="shared" si="1"/>
        <v>52460565</v>
      </c>
    </row>
    <row r="106" spans="4:12" x14ac:dyDescent="0.35">
      <c r="D106" s="8" t="s">
        <v>562</v>
      </c>
      <c r="E106" s="12" t="s">
        <v>109</v>
      </c>
      <c r="F106" s="3">
        <v>25459846366</v>
      </c>
      <c r="G106" s="3">
        <v>25443626595</v>
      </c>
      <c r="H106" s="3">
        <v>25443626595</v>
      </c>
      <c r="I106" s="4">
        <f>H106/F106</f>
        <v>0.99936292738114629</v>
      </c>
      <c r="J106" s="3">
        <v>2429136631</v>
      </c>
      <c r="K106" s="4">
        <f>J106/F106</f>
        <v>9.5410498401276952E-2</v>
      </c>
      <c r="L106" s="24">
        <f t="shared" si="1"/>
        <v>16219771</v>
      </c>
    </row>
    <row r="107" spans="4:12" x14ac:dyDescent="0.35">
      <c r="D107" s="8" t="s">
        <v>562</v>
      </c>
      <c r="E107" s="12" t="s">
        <v>110</v>
      </c>
      <c r="F107" s="3">
        <v>6722769422</v>
      </c>
      <c r="G107" s="3">
        <v>6478969410</v>
      </c>
      <c r="H107" s="3">
        <v>6478969410</v>
      </c>
      <c r="I107" s="4">
        <f>H107/F107</f>
        <v>0.96373518163479266</v>
      </c>
      <c r="J107" s="3">
        <v>6021399</v>
      </c>
      <c r="K107" s="4">
        <f>J107/F107</f>
        <v>8.9567239660119939E-4</v>
      </c>
      <c r="L107" s="24">
        <f t="shared" si="1"/>
        <v>243800012</v>
      </c>
    </row>
    <row r="108" spans="4:12" x14ac:dyDescent="0.35">
      <c r="D108" s="8" t="s">
        <v>562</v>
      </c>
      <c r="E108" s="12" t="s">
        <v>111</v>
      </c>
      <c r="F108" s="3">
        <v>17095000000</v>
      </c>
      <c r="G108" s="3">
        <v>16714538344</v>
      </c>
      <c r="H108" s="3">
        <v>16714538344</v>
      </c>
      <c r="I108" s="4">
        <f>H108/F108</f>
        <v>0.97774427282831233</v>
      </c>
      <c r="J108" s="3">
        <v>10675489321</v>
      </c>
      <c r="K108" s="4">
        <f>J108/F108</f>
        <v>0.62448021766598416</v>
      </c>
      <c r="L108" s="24">
        <f t="shared" si="1"/>
        <v>380461656</v>
      </c>
    </row>
    <row r="109" spans="4:12" x14ac:dyDescent="0.35">
      <c r="D109" s="8" t="s">
        <v>563</v>
      </c>
      <c r="E109" s="12" t="s">
        <v>112</v>
      </c>
      <c r="F109" s="3">
        <v>23277855000</v>
      </c>
      <c r="G109" s="3">
        <v>19559240000</v>
      </c>
      <c r="H109" s="3">
        <v>19559240000</v>
      </c>
      <c r="I109" s="4">
        <f>H109/F109</f>
        <v>0.84025095954932272</v>
      </c>
      <c r="J109" s="3">
        <v>18440145173</v>
      </c>
      <c r="K109" s="4">
        <f>J109/F109</f>
        <v>0.79217544627715908</v>
      </c>
      <c r="L109" s="24">
        <f t="shared" si="1"/>
        <v>3718615000</v>
      </c>
    </row>
    <row r="110" spans="4:12" x14ac:dyDescent="0.35">
      <c r="D110" s="8" t="s">
        <v>563</v>
      </c>
      <c r="E110" s="12" t="s">
        <v>113</v>
      </c>
      <c r="F110" s="3">
        <v>3927515000</v>
      </c>
      <c r="G110" s="3">
        <v>3927515000</v>
      </c>
      <c r="H110" s="3">
        <v>3927515000</v>
      </c>
      <c r="I110" s="4">
        <f>H110/F110</f>
        <v>1</v>
      </c>
      <c r="J110" s="3">
        <v>443415000</v>
      </c>
      <c r="K110" s="4">
        <f>J110/F110</f>
        <v>0.11289963246480281</v>
      </c>
      <c r="L110" s="24">
        <f t="shared" si="1"/>
        <v>0</v>
      </c>
    </row>
    <row r="111" spans="4:12" x14ac:dyDescent="0.35">
      <c r="D111" s="8" t="s">
        <v>563</v>
      </c>
      <c r="E111" s="12" t="s">
        <v>114</v>
      </c>
      <c r="F111" s="3">
        <v>1111403000</v>
      </c>
      <c r="G111" s="3">
        <v>1110676567</v>
      </c>
      <c r="H111" s="3">
        <v>1110676567</v>
      </c>
      <c r="I111" s="4">
        <f>H111/F111</f>
        <v>0.99934638200544712</v>
      </c>
      <c r="J111" s="3">
        <v>256142000</v>
      </c>
      <c r="K111" s="4">
        <f>J111/F111</f>
        <v>0.23046725625178266</v>
      </c>
      <c r="L111" s="24">
        <f t="shared" si="1"/>
        <v>726433</v>
      </c>
    </row>
    <row r="112" spans="4:12" x14ac:dyDescent="0.35">
      <c r="D112" s="8" t="s">
        <v>563</v>
      </c>
      <c r="E112" s="12" t="s">
        <v>115</v>
      </c>
      <c r="F112" s="3">
        <v>965236000</v>
      </c>
      <c r="G112" s="3">
        <v>965236000</v>
      </c>
      <c r="H112" s="3">
        <v>965236000</v>
      </c>
      <c r="I112" s="4">
        <f>H112/F112</f>
        <v>1</v>
      </c>
      <c r="J112" s="3">
        <v>0</v>
      </c>
      <c r="K112" s="4">
        <f>J112/F112</f>
        <v>0</v>
      </c>
      <c r="L112" s="24">
        <f t="shared" si="1"/>
        <v>0</v>
      </c>
    </row>
    <row r="113" spans="4:12" x14ac:dyDescent="0.35">
      <c r="D113" s="8" t="s">
        <v>563</v>
      </c>
      <c r="E113" s="12" t="s">
        <v>116</v>
      </c>
      <c r="F113" s="3">
        <v>4035210786</v>
      </c>
      <c r="G113" s="3">
        <v>4035210786</v>
      </c>
      <c r="H113" s="3">
        <v>4035210786</v>
      </c>
      <c r="I113" s="4">
        <f>H113/F113</f>
        <v>1</v>
      </c>
      <c r="J113" s="3">
        <v>469401684</v>
      </c>
      <c r="K113" s="4">
        <f>J113/F113</f>
        <v>0.11632643470040527</v>
      </c>
      <c r="L113" s="24">
        <f t="shared" si="1"/>
        <v>0</v>
      </c>
    </row>
    <row r="114" spans="4:12" x14ac:dyDescent="0.35">
      <c r="D114" s="8" t="s">
        <v>563</v>
      </c>
      <c r="E114" s="12" t="s">
        <v>117</v>
      </c>
      <c r="F114" s="3">
        <v>350864000</v>
      </c>
      <c r="G114" s="3">
        <v>350864000</v>
      </c>
      <c r="H114" s="3">
        <v>350864000</v>
      </c>
      <c r="I114" s="4">
        <f>H114/F114</f>
        <v>1</v>
      </c>
      <c r="J114" s="3">
        <v>149837991</v>
      </c>
      <c r="K114" s="4">
        <f>J114/F114</f>
        <v>0.42705433159286788</v>
      </c>
      <c r="L114" s="24">
        <f t="shared" si="1"/>
        <v>0</v>
      </c>
    </row>
    <row r="115" spans="4:12" x14ac:dyDescent="0.35">
      <c r="D115" s="8" t="s">
        <v>563</v>
      </c>
      <c r="E115" s="12" t="s">
        <v>118</v>
      </c>
      <c r="F115" s="3">
        <v>2339095000</v>
      </c>
      <c r="G115" s="3">
        <v>2339092300</v>
      </c>
      <c r="H115" s="3">
        <v>2339092300</v>
      </c>
      <c r="I115" s="4">
        <f>H115/F115</f>
        <v>0.99999884570742104</v>
      </c>
      <c r="J115" s="3">
        <v>0</v>
      </c>
      <c r="K115" s="4">
        <f>J115/F115</f>
        <v>0</v>
      </c>
      <c r="L115" s="24">
        <f t="shared" si="1"/>
        <v>2700</v>
      </c>
    </row>
    <row r="116" spans="4:12" x14ac:dyDescent="0.35">
      <c r="D116" s="8" t="s">
        <v>563</v>
      </c>
      <c r="E116" s="12" t="s">
        <v>119</v>
      </c>
      <c r="F116" s="3">
        <v>947720000</v>
      </c>
      <c r="G116" s="3">
        <v>947602337</v>
      </c>
      <c r="H116" s="3">
        <v>947602337</v>
      </c>
      <c r="I116" s="4">
        <f>H116/F116</f>
        <v>0.99987584624150594</v>
      </c>
      <c r="J116" s="3">
        <v>0</v>
      </c>
      <c r="K116" s="4">
        <f>J116/F116</f>
        <v>0</v>
      </c>
      <c r="L116" s="24">
        <f t="shared" si="1"/>
        <v>117663</v>
      </c>
    </row>
    <row r="117" spans="4:12" x14ac:dyDescent="0.35">
      <c r="D117" s="8" t="s">
        <v>563</v>
      </c>
      <c r="E117" s="12" t="s">
        <v>120</v>
      </c>
      <c r="F117" s="3">
        <v>3465564649</v>
      </c>
      <c r="G117" s="3">
        <v>3465564649</v>
      </c>
      <c r="H117" s="3">
        <v>3465564649</v>
      </c>
      <c r="I117" s="4">
        <f>H117/F117</f>
        <v>1</v>
      </c>
      <c r="J117" s="3">
        <v>3465564649</v>
      </c>
      <c r="K117" s="4">
        <f>J117/F117</f>
        <v>1</v>
      </c>
      <c r="L117" s="24">
        <f t="shared" si="1"/>
        <v>0</v>
      </c>
    </row>
    <row r="118" spans="4:12" x14ac:dyDescent="0.35">
      <c r="D118" s="8" t="s">
        <v>563</v>
      </c>
      <c r="E118" s="12" t="s">
        <v>121</v>
      </c>
      <c r="F118" s="3">
        <v>1169111000</v>
      </c>
      <c r="G118" s="3">
        <v>1169110988</v>
      </c>
      <c r="H118" s="3">
        <v>1169110988</v>
      </c>
      <c r="I118" s="4">
        <f>H118/F118</f>
        <v>0.99999998973579074</v>
      </c>
      <c r="J118" s="3">
        <v>149550000</v>
      </c>
      <c r="K118" s="4">
        <f>J118/F118</f>
        <v>0.12791770841263148</v>
      </c>
      <c r="L118" s="24">
        <f t="shared" si="1"/>
        <v>12</v>
      </c>
    </row>
    <row r="119" spans="4:12" x14ac:dyDescent="0.35">
      <c r="D119" s="8" t="s">
        <v>563</v>
      </c>
      <c r="E119" s="12" t="s">
        <v>122</v>
      </c>
      <c r="F119" s="3">
        <v>3860668000</v>
      </c>
      <c r="G119" s="3">
        <v>3860667610</v>
      </c>
      <c r="H119" s="3">
        <v>3860667610</v>
      </c>
      <c r="I119" s="4">
        <f>H119/F119</f>
        <v>0.99999989898121255</v>
      </c>
      <c r="J119" s="3">
        <v>406550000</v>
      </c>
      <c r="K119" s="4">
        <f>J119/F119</f>
        <v>0.10530561032443091</v>
      </c>
      <c r="L119" s="24">
        <f t="shared" si="1"/>
        <v>390</v>
      </c>
    </row>
    <row r="120" spans="4:12" x14ac:dyDescent="0.35">
      <c r="D120" s="8" t="s">
        <v>563</v>
      </c>
      <c r="E120" s="12" t="s">
        <v>123</v>
      </c>
      <c r="F120" s="3">
        <v>3138293000</v>
      </c>
      <c r="G120" s="3">
        <v>3137391125</v>
      </c>
      <c r="H120" s="3">
        <v>3137391125</v>
      </c>
      <c r="I120" s="4">
        <f>H120/F120</f>
        <v>0.9997126224351901</v>
      </c>
      <c r="J120" s="3">
        <v>377512623</v>
      </c>
      <c r="K120" s="4">
        <f>J120/F120</f>
        <v>0.12029234459625025</v>
      </c>
      <c r="L120" s="24">
        <f t="shared" si="1"/>
        <v>901875</v>
      </c>
    </row>
    <row r="121" spans="4:12" x14ac:dyDescent="0.35">
      <c r="D121" s="8" t="s">
        <v>563</v>
      </c>
      <c r="E121" s="12" t="s">
        <v>124</v>
      </c>
      <c r="F121" s="3">
        <v>1598121000</v>
      </c>
      <c r="G121" s="3">
        <v>1598121000</v>
      </c>
      <c r="H121" s="3">
        <v>1598121000</v>
      </c>
      <c r="I121" s="4">
        <f>H121/F121</f>
        <v>1</v>
      </c>
      <c r="J121" s="3">
        <v>761717408</v>
      </c>
      <c r="K121" s="4">
        <f>J121/F121</f>
        <v>0.4766331260273784</v>
      </c>
      <c r="L121" s="24">
        <f t="shared" si="1"/>
        <v>0</v>
      </c>
    </row>
    <row r="122" spans="4:12" x14ac:dyDescent="0.35">
      <c r="D122" s="8" t="s">
        <v>563</v>
      </c>
      <c r="E122" s="12" t="s">
        <v>125</v>
      </c>
      <c r="F122" s="3">
        <v>604407000</v>
      </c>
      <c r="G122" s="3">
        <v>604407000</v>
      </c>
      <c r="H122" s="3">
        <v>604407000</v>
      </c>
      <c r="I122" s="4">
        <f>H122/F122</f>
        <v>1</v>
      </c>
      <c r="J122" s="3">
        <v>201997306</v>
      </c>
      <c r="K122" s="4">
        <f>J122/F122</f>
        <v>0.33420742314367635</v>
      </c>
      <c r="L122" s="24">
        <f t="shared" si="1"/>
        <v>0</v>
      </c>
    </row>
    <row r="123" spans="4:12" x14ac:dyDescent="0.35">
      <c r="D123" s="8" t="s">
        <v>563</v>
      </c>
      <c r="E123" s="12" t="s">
        <v>126</v>
      </c>
      <c r="F123" s="3">
        <v>575917000</v>
      </c>
      <c r="G123" s="3">
        <v>575917000</v>
      </c>
      <c r="H123" s="3">
        <v>575917000</v>
      </c>
      <c r="I123" s="4">
        <f>H123/F123</f>
        <v>1</v>
      </c>
      <c r="J123" s="3">
        <v>62272556</v>
      </c>
      <c r="K123" s="4">
        <f>J123/F123</f>
        <v>0.10812765728394891</v>
      </c>
      <c r="L123" s="24">
        <f t="shared" si="1"/>
        <v>0</v>
      </c>
    </row>
    <row r="124" spans="4:12" x14ac:dyDescent="0.35">
      <c r="D124" s="8" t="s">
        <v>563</v>
      </c>
      <c r="E124" s="12" t="s">
        <v>127</v>
      </c>
      <c r="F124" s="3">
        <v>792823000</v>
      </c>
      <c r="G124" s="3">
        <v>792823000</v>
      </c>
      <c r="H124" s="3">
        <v>792823000</v>
      </c>
      <c r="I124" s="4">
        <f>H124/F124</f>
        <v>1</v>
      </c>
      <c r="J124" s="3">
        <v>0</v>
      </c>
      <c r="K124" s="4">
        <f>J124/F124</f>
        <v>0</v>
      </c>
      <c r="L124" s="24">
        <f t="shared" si="1"/>
        <v>0</v>
      </c>
    </row>
    <row r="125" spans="4:12" x14ac:dyDescent="0.35">
      <c r="D125" s="8" t="s">
        <v>563</v>
      </c>
      <c r="E125" s="12" t="s">
        <v>128</v>
      </c>
      <c r="F125" s="3">
        <v>691100000</v>
      </c>
      <c r="G125" s="3">
        <v>691100000</v>
      </c>
      <c r="H125" s="3">
        <v>691100000</v>
      </c>
      <c r="I125" s="4">
        <f>H125/F125</f>
        <v>1</v>
      </c>
      <c r="J125" s="3">
        <v>550775693</v>
      </c>
      <c r="K125" s="4">
        <f>J125/F125</f>
        <v>0.7969551338445956</v>
      </c>
      <c r="L125" s="24">
        <f t="shared" si="1"/>
        <v>0</v>
      </c>
    </row>
    <row r="126" spans="4:12" x14ac:dyDescent="0.35">
      <c r="D126" s="8" t="s">
        <v>563</v>
      </c>
      <c r="E126" s="12" t="s">
        <v>129</v>
      </c>
      <c r="F126" s="3">
        <v>410628000</v>
      </c>
      <c r="G126" s="3">
        <v>26999920</v>
      </c>
      <c r="H126" s="3">
        <v>26999920</v>
      </c>
      <c r="I126" s="4">
        <f>H126/F126</f>
        <v>6.5752749447188202E-2</v>
      </c>
      <c r="J126" s="3">
        <v>0</v>
      </c>
      <c r="K126" s="4">
        <f>J126/F126</f>
        <v>0</v>
      </c>
      <c r="L126" s="24">
        <f t="shared" si="1"/>
        <v>383628080</v>
      </c>
    </row>
    <row r="127" spans="4:12" x14ac:dyDescent="0.35">
      <c r="D127" s="8" t="s">
        <v>563</v>
      </c>
      <c r="E127" s="12" t="s">
        <v>130</v>
      </c>
      <c r="F127" s="3">
        <v>372383000</v>
      </c>
      <c r="G127" s="3">
        <v>372383000</v>
      </c>
      <c r="H127" s="3">
        <v>372383000</v>
      </c>
      <c r="I127" s="4">
        <f>H127/F127</f>
        <v>1</v>
      </c>
      <c r="J127" s="3">
        <v>207053828</v>
      </c>
      <c r="K127" s="4">
        <f>J127/F127</f>
        <v>0.55602384641618974</v>
      </c>
      <c r="L127" s="24">
        <f t="shared" si="1"/>
        <v>0</v>
      </c>
    </row>
    <row r="128" spans="4:12" x14ac:dyDescent="0.35">
      <c r="D128" s="8" t="s">
        <v>563</v>
      </c>
      <c r="E128" s="12" t="s">
        <v>131</v>
      </c>
      <c r="F128" s="3">
        <v>3508643000</v>
      </c>
      <c r="G128" s="3">
        <v>3508643000</v>
      </c>
      <c r="H128" s="3">
        <v>3508643000</v>
      </c>
      <c r="I128" s="4">
        <f>H128/F128</f>
        <v>1</v>
      </c>
      <c r="J128" s="3">
        <v>0</v>
      </c>
      <c r="K128" s="4">
        <f>J128/F128</f>
        <v>0</v>
      </c>
      <c r="L128" s="24">
        <f t="shared" si="1"/>
        <v>0</v>
      </c>
    </row>
    <row r="129" spans="4:12" x14ac:dyDescent="0.35">
      <c r="D129" s="8" t="s">
        <v>563</v>
      </c>
      <c r="E129" s="12" t="s">
        <v>132</v>
      </c>
      <c r="F129" s="3">
        <v>2073300000</v>
      </c>
      <c r="G129" s="3">
        <v>2073300000</v>
      </c>
      <c r="H129" s="3">
        <v>2073300000</v>
      </c>
      <c r="I129" s="4">
        <f>H129/F129</f>
        <v>1</v>
      </c>
      <c r="J129" s="3">
        <v>1078002990</v>
      </c>
      <c r="K129" s="4">
        <f>J129/F129</f>
        <v>0.51994549269280854</v>
      </c>
      <c r="L129" s="24">
        <f t="shared" si="1"/>
        <v>0</v>
      </c>
    </row>
    <row r="130" spans="4:12" x14ac:dyDescent="0.35">
      <c r="D130" s="8" t="s">
        <v>563</v>
      </c>
      <c r="E130" s="12" t="s">
        <v>133</v>
      </c>
      <c r="F130" s="3">
        <v>1036482565</v>
      </c>
      <c r="G130" s="3">
        <v>1036482565</v>
      </c>
      <c r="H130" s="3">
        <v>1036482565</v>
      </c>
      <c r="I130" s="4">
        <f>H130/F130</f>
        <v>1</v>
      </c>
      <c r="J130" s="3">
        <v>0</v>
      </c>
      <c r="K130" s="4">
        <f>J130/F130</f>
        <v>0</v>
      </c>
      <c r="L130" s="24">
        <f t="shared" si="1"/>
        <v>0</v>
      </c>
    </row>
    <row r="131" spans="4:12" x14ac:dyDescent="0.35">
      <c r="D131" s="8" t="s">
        <v>563</v>
      </c>
      <c r="E131" s="12" t="s">
        <v>134</v>
      </c>
      <c r="F131" s="3">
        <v>1588377000</v>
      </c>
      <c r="G131" s="3">
        <v>1572388600</v>
      </c>
      <c r="H131" s="3">
        <v>1572388600</v>
      </c>
      <c r="I131" s="4">
        <f>H131/F131</f>
        <v>0.98993412772912226</v>
      </c>
      <c r="J131" s="3">
        <v>262075409</v>
      </c>
      <c r="K131" s="4">
        <f>J131/F131</f>
        <v>0.16499572141878155</v>
      </c>
      <c r="L131" s="24">
        <f t="shared" si="1"/>
        <v>15988400</v>
      </c>
    </row>
    <row r="132" spans="4:12" x14ac:dyDescent="0.35">
      <c r="D132" s="8" t="s">
        <v>563</v>
      </c>
      <c r="E132" s="12" t="s">
        <v>135</v>
      </c>
      <c r="F132" s="3">
        <v>584774000</v>
      </c>
      <c r="G132" s="3">
        <v>584774000</v>
      </c>
      <c r="H132" s="3">
        <v>584774000</v>
      </c>
      <c r="I132" s="4">
        <f>H132/F132</f>
        <v>1</v>
      </c>
      <c r="J132" s="3">
        <v>243099208</v>
      </c>
      <c r="K132" s="4">
        <f>J132/F132</f>
        <v>0.4157148026417043</v>
      </c>
      <c r="L132" s="24">
        <f t="shared" si="1"/>
        <v>0</v>
      </c>
    </row>
    <row r="133" spans="4:12" x14ac:dyDescent="0.35">
      <c r="D133" s="8" t="s">
        <v>563</v>
      </c>
      <c r="E133" s="12" t="s">
        <v>136</v>
      </c>
      <c r="F133" s="3">
        <v>1151832000</v>
      </c>
      <c r="G133" s="3">
        <v>1151832000</v>
      </c>
      <c r="H133" s="3">
        <v>1151832000</v>
      </c>
      <c r="I133" s="4">
        <f>H133/F133</f>
        <v>1</v>
      </c>
      <c r="J133" s="3">
        <v>273368880</v>
      </c>
      <c r="K133" s="4">
        <f>J133/F133</f>
        <v>0.23733398620632176</v>
      </c>
      <c r="L133" s="24">
        <f t="shared" ref="L133:L196" si="2">F133-H133</f>
        <v>0</v>
      </c>
    </row>
    <row r="134" spans="4:12" x14ac:dyDescent="0.35">
      <c r="D134" s="8" t="s">
        <v>563</v>
      </c>
      <c r="E134" s="12" t="s">
        <v>137</v>
      </c>
      <c r="F134" s="3">
        <v>237852000</v>
      </c>
      <c r="G134" s="3">
        <v>237852000</v>
      </c>
      <c r="H134" s="3">
        <v>237852000</v>
      </c>
      <c r="I134" s="4">
        <f>H134/F134</f>
        <v>1</v>
      </c>
      <c r="J134" s="3">
        <v>233538736</v>
      </c>
      <c r="K134" s="4">
        <f>J134/F134</f>
        <v>0.9818657652657955</v>
      </c>
      <c r="L134" s="24">
        <f t="shared" si="2"/>
        <v>0</v>
      </c>
    </row>
    <row r="135" spans="4:12" x14ac:dyDescent="0.35">
      <c r="D135" s="8" t="s">
        <v>563</v>
      </c>
      <c r="E135" s="12" t="s">
        <v>138</v>
      </c>
      <c r="F135" s="3">
        <v>770575000</v>
      </c>
      <c r="G135" s="3">
        <v>0</v>
      </c>
      <c r="H135" s="3">
        <v>0</v>
      </c>
      <c r="I135" s="4">
        <f>H135/F135</f>
        <v>0</v>
      </c>
      <c r="J135" s="3">
        <v>0</v>
      </c>
      <c r="K135" s="4">
        <f>J135/F135</f>
        <v>0</v>
      </c>
      <c r="L135" s="24">
        <f t="shared" si="2"/>
        <v>770575000</v>
      </c>
    </row>
    <row r="136" spans="4:12" x14ac:dyDescent="0.35">
      <c r="D136" s="8" t="s">
        <v>563</v>
      </c>
      <c r="E136" s="12" t="s">
        <v>139</v>
      </c>
      <c r="F136" s="3">
        <v>582293000</v>
      </c>
      <c r="G136" s="3">
        <v>582293000</v>
      </c>
      <c r="H136" s="3">
        <v>582293000</v>
      </c>
      <c r="I136" s="4">
        <f>H136/F136</f>
        <v>1</v>
      </c>
      <c r="J136" s="3">
        <v>0</v>
      </c>
      <c r="K136" s="4">
        <f>J136/F136</f>
        <v>0</v>
      </c>
      <c r="L136" s="24">
        <f t="shared" si="2"/>
        <v>0</v>
      </c>
    </row>
    <row r="137" spans="4:12" x14ac:dyDescent="0.35">
      <c r="D137" s="8" t="s">
        <v>563</v>
      </c>
      <c r="E137" s="12" t="s">
        <v>140</v>
      </c>
      <c r="F137" s="3">
        <v>1162464000</v>
      </c>
      <c r="G137" s="3">
        <v>1089865009</v>
      </c>
      <c r="H137" s="3">
        <v>1089865009</v>
      </c>
      <c r="I137" s="4">
        <f>H137/F137</f>
        <v>0.93754732103531813</v>
      </c>
      <c r="J137" s="3">
        <v>0</v>
      </c>
      <c r="K137" s="4">
        <f>J137/F137</f>
        <v>0</v>
      </c>
      <c r="L137" s="24">
        <f t="shared" si="2"/>
        <v>72598991</v>
      </c>
    </row>
    <row r="138" spans="4:12" x14ac:dyDescent="0.35">
      <c r="D138" s="8" t="s">
        <v>563</v>
      </c>
      <c r="E138" s="12" t="s">
        <v>141</v>
      </c>
      <c r="F138" s="3">
        <v>28459577000</v>
      </c>
      <c r="G138" s="3">
        <v>28410375135</v>
      </c>
      <c r="H138" s="3">
        <v>28410375135</v>
      </c>
      <c r="I138" s="4">
        <f>H138/F138</f>
        <v>0.99827116667967342</v>
      </c>
      <c r="J138" s="3">
        <v>11758329252</v>
      </c>
      <c r="K138" s="4">
        <f>J138/F138</f>
        <v>0.41315896058469176</v>
      </c>
      <c r="L138" s="24">
        <f t="shared" si="2"/>
        <v>49201865</v>
      </c>
    </row>
    <row r="139" spans="4:12" x14ac:dyDescent="0.35">
      <c r="D139" s="8" t="s">
        <v>563</v>
      </c>
      <c r="E139" s="12" t="s">
        <v>142</v>
      </c>
      <c r="F139" s="3">
        <v>2808383000</v>
      </c>
      <c r="G139" s="3">
        <v>2808383000</v>
      </c>
      <c r="H139" s="3">
        <v>2808383000</v>
      </c>
      <c r="I139" s="4">
        <f>H139/F139</f>
        <v>1</v>
      </c>
      <c r="J139" s="3">
        <v>415768536</v>
      </c>
      <c r="K139" s="4">
        <f>J139/F139</f>
        <v>0.14804552512958524</v>
      </c>
      <c r="L139" s="24">
        <f t="shared" si="2"/>
        <v>0</v>
      </c>
    </row>
    <row r="140" spans="4:12" x14ac:dyDescent="0.35">
      <c r="D140" s="8" t="s">
        <v>563</v>
      </c>
      <c r="E140" s="12" t="s">
        <v>143</v>
      </c>
      <c r="F140" s="3">
        <v>3386373000</v>
      </c>
      <c r="G140" s="3">
        <v>3384249674</v>
      </c>
      <c r="H140" s="3">
        <v>3384249674</v>
      </c>
      <c r="I140" s="4">
        <f>H140/F140</f>
        <v>0.99937297929082236</v>
      </c>
      <c r="J140" s="3">
        <v>0</v>
      </c>
      <c r="K140" s="4">
        <f>J140/F140</f>
        <v>0</v>
      </c>
      <c r="L140" s="24">
        <f t="shared" si="2"/>
        <v>2123326</v>
      </c>
    </row>
    <row r="141" spans="4:12" x14ac:dyDescent="0.35">
      <c r="D141" s="8" t="s">
        <v>563</v>
      </c>
      <c r="E141" s="12" t="s">
        <v>144</v>
      </c>
      <c r="F141" s="3">
        <v>11748330000</v>
      </c>
      <c r="G141" s="3">
        <v>11722853127</v>
      </c>
      <c r="H141" s="3">
        <v>11722853127</v>
      </c>
      <c r="I141" s="4">
        <f>H141/F141</f>
        <v>0.99783144727803863</v>
      </c>
      <c r="J141" s="3">
        <v>8050336133</v>
      </c>
      <c r="K141" s="4">
        <f>J141/F141</f>
        <v>0.6852323805170607</v>
      </c>
      <c r="L141" s="24">
        <f t="shared" si="2"/>
        <v>25476873</v>
      </c>
    </row>
    <row r="142" spans="4:12" x14ac:dyDescent="0.35">
      <c r="D142" s="8" t="s">
        <v>563</v>
      </c>
      <c r="E142" s="12" t="s">
        <v>145</v>
      </c>
      <c r="F142" s="3">
        <v>5532576000</v>
      </c>
      <c r="G142" s="3">
        <v>5343409078</v>
      </c>
      <c r="H142" s="3">
        <v>5343409078</v>
      </c>
      <c r="I142" s="4">
        <f>H142/F142</f>
        <v>0.96580852716709176</v>
      </c>
      <c r="J142" s="3">
        <v>3569622449</v>
      </c>
      <c r="K142" s="4">
        <f>J142/F142</f>
        <v>0.6452007977838895</v>
      </c>
      <c r="L142" s="24">
        <f t="shared" si="2"/>
        <v>189166922</v>
      </c>
    </row>
    <row r="143" spans="4:12" x14ac:dyDescent="0.35">
      <c r="D143" s="8" t="s">
        <v>564</v>
      </c>
      <c r="E143" s="12" t="s">
        <v>146</v>
      </c>
      <c r="F143" s="3">
        <v>5302816180</v>
      </c>
      <c r="G143" s="3">
        <v>5302749512</v>
      </c>
      <c r="H143" s="3">
        <v>5302749512</v>
      </c>
      <c r="I143" s="4">
        <f>H143/F143</f>
        <v>0.99998742781236671</v>
      </c>
      <c r="J143" s="3">
        <v>5111951844</v>
      </c>
      <c r="K143" s="4">
        <f>J143/F143</f>
        <v>0.9640069861897419</v>
      </c>
      <c r="L143" s="24">
        <f t="shared" si="2"/>
        <v>66668</v>
      </c>
    </row>
    <row r="144" spans="4:12" x14ac:dyDescent="0.35">
      <c r="D144" s="8" t="s">
        <v>564</v>
      </c>
      <c r="E144" s="12" t="s">
        <v>147</v>
      </c>
      <c r="F144" s="3">
        <v>2260000000</v>
      </c>
      <c r="G144" s="3">
        <v>2259599997</v>
      </c>
      <c r="H144" s="3">
        <v>2259599997</v>
      </c>
      <c r="I144" s="4">
        <f>H144/F144</f>
        <v>0.99982300752212394</v>
      </c>
      <c r="J144" s="3">
        <v>998732757</v>
      </c>
      <c r="K144" s="4">
        <f>J144/F144</f>
        <v>0.44191714911504426</v>
      </c>
      <c r="L144" s="24">
        <f t="shared" si="2"/>
        <v>400003</v>
      </c>
    </row>
    <row r="145" spans="4:12" x14ac:dyDescent="0.35">
      <c r="D145" s="8" t="s">
        <v>564</v>
      </c>
      <c r="E145" s="12" t="s">
        <v>148</v>
      </c>
      <c r="F145" s="3">
        <v>1072000000</v>
      </c>
      <c r="G145" s="3">
        <v>1071997524</v>
      </c>
      <c r="H145" s="3">
        <v>1071997524</v>
      </c>
      <c r="I145" s="4">
        <f>H145/F145</f>
        <v>0.99999769029850749</v>
      </c>
      <c r="J145" s="3">
        <v>162273333</v>
      </c>
      <c r="K145" s="4">
        <f>J145/F145</f>
        <v>0.15137437779850746</v>
      </c>
      <c r="L145" s="24">
        <f t="shared" si="2"/>
        <v>2476</v>
      </c>
    </row>
    <row r="146" spans="4:12" x14ac:dyDescent="0.35">
      <c r="D146" s="8" t="s">
        <v>564</v>
      </c>
      <c r="E146" s="12" t="s">
        <v>149</v>
      </c>
      <c r="F146" s="3">
        <v>400000000</v>
      </c>
      <c r="G146" s="3">
        <v>400000000</v>
      </c>
      <c r="H146" s="3">
        <v>400000000</v>
      </c>
      <c r="I146" s="4">
        <f>H146/F146</f>
        <v>1</v>
      </c>
      <c r="J146" s="3">
        <v>149940195</v>
      </c>
      <c r="K146" s="4">
        <f>J146/F146</f>
        <v>0.3748504875</v>
      </c>
      <c r="L146" s="24">
        <f t="shared" si="2"/>
        <v>0</v>
      </c>
    </row>
    <row r="147" spans="4:12" x14ac:dyDescent="0.35">
      <c r="D147" s="8" t="s">
        <v>564</v>
      </c>
      <c r="E147" s="12" t="s">
        <v>150</v>
      </c>
      <c r="F147" s="3">
        <v>1193228000</v>
      </c>
      <c r="G147" s="3">
        <v>1193228000</v>
      </c>
      <c r="H147" s="3">
        <v>1193228000</v>
      </c>
      <c r="I147" s="4">
        <f>H147/F147</f>
        <v>1</v>
      </c>
      <c r="J147" s="3">
        <v>111560000</v>
      </c>
      <c r="K147" s="4">
        <f>J147/F147</f>
        <v>9.3494286087822273E-2</v>
      </c>
      <c r="L147" s="24">
        <f t="shared" si="2"/>
        <v>0</v>
      </c>
    </row>
    <row r="148" spans="4:12" x14ac:dyDescent="0.35">
      <c r="D148" s="8" t="s">
        <v>564</v>
      </c>
      <c r="E148" s="12" t="s">
        <v>151</v>
      </c>
      <c r="F148" s="3">
        <v>273880000</v>
      </c>
      <c r="G148" s="3">
        <v>273880000</v>
      </c>
      <c r="H148" s="3">
        <v>273880000</v>
      </c>
      <c r="I148" s="4">
        <f>H148/F148</f>
        <v>1</v>
      </c>
      <c r="J148" s="3">
        <v>55375000</v>
      </c>
      <c r="K148" s="4">
        <f>J148/F148</f>
        <v>0.20218708923616183</v>
      </c>
      <c r="L148" s="24">
        <f t="shared" si="2"/>
        <v>0</v>
      </c>
    </row>
    <row r="149" spans="4:12" x14ac:dyDescent="0.35">
      <c r="D149" s="8" t="s">
        <v>564</v>
      </c>
      <c r="E149" s="12" t="s">
        <v>152</v>
      </c>
      <c r="F149" s="3">
        <v>900000000</v>
      </c>
      <c r="G149" s="3">
        <v>899438196</v>
      </c>
      <c r="H149" s="3">
        <v>899438196</v>
      </c>
      <c r="I149" s="4">
        <f>H149/F149</f>
        <v>0.99937577333333338</v>
      </c>
      <c r="J149" s="3">
        <v>63752631</v>
      </c>
      <c r="K149" s="4">
        <f>J149/F149</f>
        <v>7.0836256666666667E-2</v>
      </c>
      <c r="L149" s="24">
        <f t="shared" si="2"/>
        <v>561804</v>
      </c>
    </row>
    <row r="150" spans="4:12" x14ac:dyDescent="0.35">
      <c r="D150" s="8" t="s">
        <v>564</v>
      </c>
      <c r="E150" s="12" t="s">
        <v>153</v>
      </c>
      <c r="F150" s="3">
        <v>609887470</v>
      </c>
      <c r="G150" s="3">
        <v>609887470</v>
      </c>
      <c r="H150" s="3">
        <v>609887470</v>
      </c>
      <c r="I150" s="4">
        <f>H150/F150</f>
        <v>1</v>
      </c>
      <c r="J150" s="3">
        <v>63500000</v>
      </c>
      <c r="K150" s="4">
        <f>J150/F150</f>
        <v>0.10411756778672629</v>
      </c>
      <c r="L150" s="24">
        <f t="shared" si="2"/>
        <v>0</v>
      </c>
    </row>
    <row r="151" spans="4:12" x14ac:dyDescent="0.35">
      <c r="D151" s="8" t="s">
        <v>564</v>
      </c>
      <c r="E151" s="12" t="s">
        <v>154</v>
      </c>
      <c r="F151" s="3">
        <v>3498350000</v>
      </c>
      <c r="G151" s="3">
        <v>3498240000</v>
      </c>
      <c r="H151" s="3">
        <v>3498240000</v>
      </c>
      <c r="I151" s="4">
        <f>H151/F151</f>
        <v>0.99996855660525674</v>
      </c>
      <c r="J151" s="3">
        <v>3477340000</v>
      </c>
      <c r="K151" s="4">
        <f>J151/F151</f>
        <v>0.99399431160404195</v>
      </c>
      <c r="L151" s="24">
        <f t="shared" si="2"/>
        <v>110000</v>
      </c>
    </row>
    <row r="152" spans="4:12" x14ac:dyDescent="0.35">
      <c r="D152" s="8" t="s">
        <v>564</v>
      </c>
      <c r="E152" s="12" t="s">
        <v>155</v>
      </c>
      <c r="F152" s="3">
        <v>1130000000</v>
      </c>
      <c r="G152" s="3">
        <v>1129937075</v>
      </c>
      <c r="H152" s="3">
        <v>1129937075</v>
      </c>
      <c r="I152" s="4">
        <f>H152/F152</f>
        <v>0.99994431415929208</v>
      </c>
      <c r="J152" s="3">
        <v>631710426</v>
      </c>
      <c r="K152" s="4">
        <f>J152/F152</f>
        <v>0.55903577522123893</v>
      </c>
      <c r="L152" s="24">
        <f t="shared" si="2"/>
        <v>62925</v>
      </c>
    </row>
    <row r="153" spans="4:12" x14ac:dyDescent="0.35">
      <c r="D153" s="8" t="s">
        <v>564</v>
      </c>
      <c r="E153" s="12" t="s">
        <v>156</v>
      </c>
      <c r="F153" s="3">
        <v>1851436000</v>
      </c>
      <c r="G153" s="3">
        <v>1851436000</v>
      </c>
      <c r="H153" s="3">
        <v>1851436000</v>
      </c>
      <c r="I153" s="4">
        <f>H153/F153</f>
        <v>1</v>
      </c>
      <c r="J153" s="3">
        <v>429688443</v>
      </c>
      <c r="K153" s="4">
        <f>J153/F153</f>
        <v>0.23208387597518898</v>
      </c>
      <c r="L153" s="24">
        <f t="shared" si="2"/>
        <v>0</v>
      </c>
    </row>
    <row r="154" spans="4:12" x14ac:dyDescent="0.35">
      <c r="D154" s="8" t="s">
        <v>564</v>
      </c>
      <c r="E154" s="12" t="s">
        <v>157</v>
      </c>
      <c r="F154" s="3">
        <v>253000000</v>
      </c>
      <c r="G154" s="3">
        <v>253000000</v>
      </c>
      <c r="H154" s="3">
        <v>253000000</v>
      </c>
      <c r="I154" s="4">
        <f>H154/F154</f>
        <v>1</v>
      </c>
      <c r="J154" s="3">
        <v>64095977</v>
      </c>
      <c r="K154" s="4">
        <f>J154/F154</f>
        <v>0.25334378260869567</v>
      </c>
      <c r="L154" s="24">
        <f t="shared" si="2"/>
        <v>0</v>
      </c>
    </row>
    <row r="155" spans="4:12" x14ac:dyDescent="0.35">
      <c r="D155" s="8" t="s">
        <v>564</v>
      </c>
      <c r="E155" s="12" t="s">
        <v>158</v>
      </c>
      <c r="F155" s="3">
        <v>374000000</v>
      </c>
      <c r="G155" s="3">
        <v>374000000</v>
      </c>
      <c r="H155" s="3">
        <v>374000000</v>
      </c>
      <c r="I155" s="4">
        <f>H155/F155</f>
        <v>1</v>
      </c>
      <c r="J155" s="3">
        <v>63046667</v>
      </c>
      <c r="K155" s="4">
        <f>J155/F155</f>
        <v>0.16857397593582887</v>
      </c>
      <c r="L155" s="24">
        <f t="shared" si="2"/>
        <v>0</v>
      </c>
    </row>
    <row r="156" spans="4:12" x14ac:dyDescent="0.35">
      <c r="D156" s="8" t="s">
        <v>564</v>
      </c>
      <c r="E156" s="12" t="s">
        <v>159</v>
      </c>
      <c r="F156" s="3">
        <v>570000000</v>
      </c>
      <c r="G156" s="3">
        <v>570000000</v>
      </c>
      <c r="H156" s="3">
        <v>570000000</v>
      </c>
      <c r="I156" s="4">
        <f>H156/F156</f>
        <v>1</v>
      </c>
      <c r="J156" s="3">
        <v>139042453</v>
      </c>
      <c r="K156" s="4">
        <f>J156/F156</f>
        <v>0.24393412807017545</v>
      </c>
      <c r="L156" s="24">
        <f t="shared" si="2"/>
        <v>0</v>
      </c>
    </row>
    <row r="157" spans="4:12" x14ac:dyDescent="0.35">
      <c r="D157" s="8" t="s">
        <v>564</v>
      </c>
      <c r="E157" s="12" t="s">
        <v>160</v>
      </c>
      <c r="F157" s="3">
        <v>300000000</v>
      </c>
      <c r="G157" s="3">
        <v>300000000</v>
      </c>
      <c r="H157" s="3">
        <v>300000000</v>
      </c>
      <c r="I157" s="4">
        <f>H157/F157</f>
        <v>1</v>
      </c>
      <c r="J157" s="3">
        <v>151323333</v>
      </c>
      <c r="K157" s="4">
        <f>J157/F157</f>
        <v>0.50441111000000005</v>
      </c>
      <c r="L157" s="24">
        <f t="shared" si="2"/>
        <v>0</v>
      </c>
    </row>
    <row r="158" spans="4:12" x14ac:dyDescent="0.35">
      <c r="D158" s="8" t="s">
        <v>564</v>
      </c>
      <c r="E158" s="12" t="s">
        <v>161</v>
      </c>
      <c r="F158" s="3">
        <v>600000000</v>
      </c>
      <c r="G158" s="3">
        <v>600000000</v>
      </c>
      <c r="H158" s="3">
        <v>600000000</v>
      </c>
      <c r="I158" s="4">
        <f>H158/F158</f>
        <v>1</v>
      </c>
      <c r="J158" s="3">
        <v>212309960</v>
      </c>
      <c r="K158" s="4">
        <f>J158/F158</f>
        <v>0.35384993333333331</v>
      </c>
      <c r="L158" s="24">
        <f t="shared" si="2"/>
        <v>0</v>
      </c>
    </row>
    <row r="159" spans="4:12" x14ac:dyDescent="0.35">
      <c r="D159" s="8" t="s">
        <v>564</v>
      </c>
      <c r="E159" s="12" t="s">
        <v>162</v>
      </c>
      <c r="F159" s="3">
        <v>1000000000</v>
      </c>
      <c r="G159" s="3">
        <v>999999919</v>
      </c>
      <c r="H159" s="3">
        <v>999999919</v>
      </c>
      <c r="I159" s="4">
        <f>H159/F159</f>
        <v>0.99999991899999996</v>
      </c>
      <c r="J159" s="3">
        <v>339269047</v>
      </c>
      <c r="K159" s="4">
        <f>J159/F159</f>
        <v>0.33926904699999999</v>
      </c>
      <c r="L159" s="24">
        <f t="shared" si="2"/>
        <v>81</v>
      </c>
    </row>
    <row r="160" spans="4:12" x14ac:dyDescent="0.35">
      <c r="D160" s="8" t="s">
        <v>564</v>
      </c>
      <c r="E160" s="12" t="s">
        <v>163</v>
      </c>
      <c r="F160" s="3">
        <v>1211000000</v>
      </c>
      <c r="G160" s="3">
        <v>1211000000</v>
      </c>
      <c r="H160" s="3">
        <v>1211000000</v>
      </c>
      <c r="I160" s="4">
        <f>H160/F160</f>
        <v>1</v>
      </c>
      <c r="J160" s="3">
        <v>167379344</v>
      </c>
      <c r="K160" s="4">
        <f>J160/F160</f>
        <v>0.13821580842279108</v>
      </c>
      <c r="L160" s="24">
        <f t="shared" si="2"/>
        <v>0</v>
      </c>
    </row>
    <row r="161" spans="4:12" x14ac:dyDescent="0.35">
      <c r="D161" s="8" t="s">
        <v>564</v>
      </c>
      <c r="E161" s="12" t="s">
        <v>164</v>
      </c>
      <c r="F161" s="3">
        <v>866000000</v>
      </c>
      <c r="G161" s="3">
        <v>865750003</v>
      </c>
      <c r="H161" s="3">
        <v>865750003</v>
      </c>
      <c r="I161" s="4">
        <f>H161/F161</f>
        <v>0.99971131986143191</v>
      </c>
      <c r="J161" s="3">
        <v>590900504</v>
      </c>
      <c r="K161" s="4">
        <f>J161/F161</f>
        <v>0.68233314549653579</v>
      </c>
      <c r="L161" s="24">
        <f t="shared" si="2"/>
        <v>249997</v>
      </c>
    </row>
    <row r="162" spans="4:12" x14ac:dyDescent="0.35">
      <c r="D162" s="8" t="s">
        <v>564</v>
      </c>
      <c r="E162" s="12" t="s">
        <v>165</v>
      </c>
      <c r="F162" s="3">
        <v>360000000</v>
      </c>
      <c r="G162" s="3">
        <v>360000000</v>
      </c>
      <c r="H162" s="3">
        <v>360000000</v>
      </c>
      <c r="I162" s="4">
        <f>H162/F162</f>
        <v>1</v>
      </c>
      <c r="J162" s="3">
        <v>52246667</v>
      </c>
      <c r="K162" s="4">
        <f>J162/F162</f>
        <v>0.14512963055555556</v>
      </c>
      <c r="L162" s="24">
        <f t="shared" si="2"/>
        <v>0</v>
      </c>
    </row>
    <row r="163" spans="4:12" x14ac:dyDescent="0.35">
      <c r="D163" s="8" t="s">
        <v>564</v>
      </c>
      <c r="E163" s="12" t="s">
        <v>166</v>
      </c>
      <c r="F163" s="3">
        <v>860000000</v>
      </c>
      <c r="G163" s="3">
        <v>859936667</v>
      </c>
      <c r="H163" s="3">
        <v>859936667</v>
      </c>
      <c r="I163" s="4">
        <f>H163/F163</f>
        <v>0.99992635697674415</v>
      </c>
      <c r="J163" s="3">
        <v>212446667</v>
      </c>
      <c r="K163" s="4">
        <f>J163/F163</f>
        <v>0.24703100813953488</v>
      </c>
      <c r="L163" s="24">
        <f t="shared" si="2"/>
        <v>63333</v>
      </c>
    </row>
    <row r="164" spans="4:12" x14ac:dyDescent="0.35">
      <c r="D164" s="8" t="s">
        <v>564</v>
      </c>
      <c r="E164" s="12" t="s">
        <v>167</v>
      </c>
      <c r="F164" s="3">
        <v>550000000</v>
      </c>
      <c r="G164" s="3">
        <v>549966669</v>
      </c>
      <c r="H164" s="3">
        <v>549966669</v>
      </c>
      <c r="I164" s="4">
        <f>H164/F164</f>
        <v>0.99993939818181821</v>
      </c>
      <c r="J164" s="3">
        <v>447643332</v>
      </c>
      <c r="K164" s="4">
        <f>J164/F164</f>
        <v>0.81389696727272731</v>
      </c>
      <c r="L164" s="24">
        <f t="shared" si="2"/>
        <v>33331</v>
      </c>
    </row>
    <row r="165" spans="4:12" x14ac:dyDescent="0.35">
      <c r="D165" s="8" t="s">
        <v>564</v>
      </c>
      <c r="E165" s="12" t="s">
        <v>168</v>
      </c>
      <c r="F165" s="3">
        <v>780000000</v>
      </c>
      <c r="G165" s="3">
        <v>779513333</v>
      </c>
      <c r="H165" s="3">
        <v>779513333</v>
      </c>
      <c r="I165" s="4">
        <f>H165/F165</f>
        <v>0.99937606794871792</v>
      </c>
      <c r="J165" s="3">
        <v>127133332</v>
      </c>
      <c r="K165" s="4">
        <f>J165/F165</f>
        <v>0.16299145128205128</v>
      </c>
      <c r="L165" s="24">
        <f t="shared" si="2"/>
        <v>486667</v>
      </c>
    </row>
    <row r="166" spans="4:12" x14ac:dyDescent="0.35">
      <c r="D166" s="8" t="s">
        <v>564</v>
      </c>
      <c r="E166" s="12" t="s">
        <v>169</v>
      </c>
      <c r="F166" s="3">
        <v>430000000</v>
      </c>
      <c r="G166" s="3">
        <v>430000000</v>
      </c>
      <c r="H166" s="3">
        <v>430000000</v>
      </c>
      <c r="I166" s="4">
        <f>H166/F166</f>
        <v>1</v>
      </c>
      <c r="J166" s="3">
        <v>215260000</v>
      </c>
      <c r="K166" s="4">
        <f>J166/F166</f>
        <v>0.50060465116279074</v>
      </c>
      <c r="L166" s="24">
        <f t="shared" si="2"/>
        <v>0</v>
      </c>
    </row>
    <row r="167" spans="4:12" x14ac:dyDescent="0.35">
      <c r="D167" s="8" t="s">
        <v>564</v>
      </c>
      <c r="E167" s="12" t="s">
        <v>170</v>
      </c>
      <c r="F167" s="3">
        <v>522000000</v>
      </c>
      <c r="G167" s="3">
        <v>521880000</v>
      </c>
      <c r="H167" s="3">
        <v>521880000</v>
      </c>
      <c r="I167" s="4">
        <f>H167/F167</f>
        <v>0.99977011494252876</v>
      </c>
      <c r="J167" s="3">
        <v>57573333</v>
      </c>
      <c r="K167" s="4">
        <f>J167/F167</f>
        <v>0.11029374137931035</v>
      </c>
      <c r="L167" s="24">
        <f t="shared" si="2"/>
        <v>120000</v>
      </c>
    </row>
    <row r="168" spans="4:12" x14ac:dyDescent="0.35">
      <c r="D168" s="8" t="s">
        <v>564</v>
      </c>
      <c r="E168" s="12" t="s">
        <v>171</v>
      </c>
      <c r="F168" s="3">
        <v>16061028788</v>
      </c>
      <c r="G168" s="3">
        <v>16061028788</v>
      </c>
      <c r="H168" s="3">
        <v>16061028788</v>
      </c>
      <c r="I168" s="4">
        <f>H168/F168</f>
        <v>1</v>
      </c>
      <c r="J168" s="3">
        <v>3631866346</v>
      </c>
      <c r="K168" s="4">
        <f>J168/F168</f>
        <v>0.22612912248271103</v>
      </c>
      <c r="L168" s="24">
        <f t="shared" si="2"/>
        <v>0</v>
      </c>
    </row>
    <row r="169" spans="4:12" x14ac:dyDescent="0.35">
      <c r="D169" s="8" t="s">
        <v>564</v>
      </c>
      <c r="E169" s="12" t="s">
        <v>172</v>
      </c>
      <c r="F169" s="3">
        <v>1314000000</v>
      </c>
      <c r="G169" s="3">
        <v>1314000000</v>
      </c>
      <c r="H169" s="3">
        <v>1314000000</v>
      </c>
      <c r="I169" s="4">
        <f>H169/F169</f>
        <v>1</v>
      </c>
      <c r="J169" s="3">
        <v>813814014</v>
      </c>
      <c r="K169" s="4">
        <f>J169/F169</f>
        <v>0.6193409543378996</v>
      </c>
      <c r="L169" s="24">
        <f t="shared" si="2"/>
        <v>0</v>
      </c>
    </row>
    <row r="170" spans="4:12" x14ac:dyDescent="0.35">
      <c r="D170" s="8" t="s">
        <v>564</v>
      </c>
      <c r="E170" s="12" t="s">
        <v>173</v>
      </c>
      <c r="F170" s="3">
        <v>7806359000</v>
      </c>
      <c r="G170" s="3">
        <v>7806359000</v>
      </c>
      <c r="H170" s="3">
        <v>7806359000</v>
      </c>
      <c r="I170" s="4">
        <f>H170/F170</f>
        <v>1</v>
      </c>
      <c r="J170" s="3">
        <v>6234300139</v>
      </c>
      <c r="K170" s="4">
        <f>J170/F170</f>
        <v>0.79861817000729785</v>
      </c>
      <c r="L170" s="24">
        <f t="shared" si="2"/>
        <v>0</v>
      </c>
    </row>
    <row r="171" spans="4:12" x14ac:dyDescent="0.35">
      <c r="D171" s="8" t="s">
        <v>564</v>
      </c>
      <c r="E171" s="12" t="s">
        <v>174</v>
      </c>
      <c r="F171" s="3">
        <v>1463900000</v>
      </c>
      <c r="G171" s="3">
        <v>1463846669</v>
      </c>
      <c r="H171" s="3">
        <v>1463846669</v>
      </c>
      <c r="I171" s="4">
        <f>H171/F171</f>
        <v>0.99996356923287111</v>
      </c>
      <c r="J171" s="3">
        <v>1018823328</v>
      </c>
      <c r="K171" s="4">
        <f>J171/F171</f>
        <v>0.69596511237106362</v>
      </c>
      <c r="L171" s="24">
        <f t="shared" si="2"/>
        <v>53331</v>
      </c>
    </row>
    <row r="172" spans="4:12" x14ac:dyDescent="0.35">
      <c r="D172" s="8" t="s">
        <v>565</v>
      </c>
      <c r="E172" s="12" t="s">
        <v>175</v>
      </c>
      <c r="F172" s="3">
        <v>30850000000</v>
      </c>
      <c r="G172" s="3">
        <v>30759997972</v>
      </c>
      <c r="H172" s="3">
        <v>30759997972</v>
      </c>
      <c r="I172" s="4">
        <f>H172/F172</f>
        <v>0.9970825922852512</v>
      </c>
      <c r="J172" s="3">
        <v>27015184085</v>
      </c>
      <c r="K172" s="4">
        <f>J172/F172</f>
        <v>0.87569478395461908</v>
      </c>
      <c r="L172" s="24">
        <f t="shared" si="2"/>
        <v>90002028</v>
      </c>
    </row>
    <row r="173" spans="4:12" x14ac:dyDescent="0.35">
      <c r="D173" s="8" t="s">
        <v>565</v>
      </c>
      <c r="E173" s="12" t="s">
        <v>176</v>
      </c>
      <c r="F173" s="3">
        <v>5344250000</v>
      </c>
      <c r="G173" s="3">
        <v>4852366413</v>
      </c>
      <c r="H173" s="3">
        <v>4852366413</v>
      </c>
      <c r="I173" s="4">
        <f>H173/F173</f>
        <v>0.90796022135940502</v>
      </c>
      <c r="J173" s="3">
        <v>152945776</v>
      </c>
      <c r="K173" s="4">
        <f>J173/F173</f>
        <v>2.8618753987930953E-2</v>
      </c>
      <c r="L173" s="24">
        <f t="shared" si="2"/>
        <v>491883587</v>
      </c>
    </row>
    <row r="174" spans="4:12" x14ac:dyDescent="0.35">
      <c r="D174" s="8" t="s">
        <v>565</v>
      </c>
      <c r="E174" s="12" t="s">
        <v>177</v>
      </c>
      <c r="F174" s="3">
        <v>1700000000</v>
      </c>
      <c r="G174" s="3">
        <v>1641582963</v>
      </c>
      <c r="H174" s="3">
        <v>1641582963</v>
      </c>
      <c r="I174" s="4">
        <f>H174/F174</f>
        <v>0.96563703705882353</v>
      </c>
      <c r="J174" s="3">
        <v>384430308</v>
      </c>
      <c r="K174" s="4">
        <f>J174/F174</f>
        <v>0.22613547529411765</v>
      </c>
      <c r="L174" s="24">
        <f t="shared" si="2"/>
        <v>58417037</v>
      </c>
    </row>
    <row r="175" spans="4:12" x14ac:dyDescent="0.35">
      <c r="D175" s="8" t="s">
        <v>565</v>
      </c>
      <c r="E175" s="12" t="s">
        <v>178</v>
      </c>
      <c r="F175" s="3">
        <v>1200000000</v>
      </c>
      <c r="G175" s="3">
        <v>1200000000</v>
      </c>
      <c r="H175" s="3">
        <v>1200000000</v>
      </c>
      <c r="I175" s="4">
        <f>H175/F175</f>
        <v>1</v>
      </c>
      <c r="J175" s="3">
        <v>0</v>
      </c>
      <c r="K175" s="4">
        <f>J175/F175</f>
        <v>0</v>
      </c>
      <c r="L175" s="24">
        <f t="shared" si="2"/>
        <v>0</v>
      </c>
    </row>
    <row r="176" spans="4:12" x14ac:dyDescent="0.35">
      <c r="D176" s="8" t="s">
        <v>565</v>
      </c>
      <c r="E176" s="12" t="s">
        <v>179</v>
      </c>
      <c r="F176" s="3">
        <v>1346070000</v>
      </c>
      <c r="G176" s="3">
        <v>1254532393</v>
      </c>
      <c r="H176" s="3">
        <v>1254532393</v>
      </c>
      <c r="I176" s="4">
        <f>H176/F176</f>
        <v>0.93199639914714683</v>
      </c>
      <c r="J176" s="3">
        <v>90840593</v>
      </c>
      <c r="K176" s="4">
        <f>J176/F176</f>
        <v>6.7485786771861789E-2</v>
      </c>
      <c r="L176" s="24">
        <f t="shared" si="2"/>
        <v>91537607</v>
      </c>
    </row>
    <row r="177" spans="4:12" x14ac:dyDescent="0.35">
      <c r="D177" s="8" t="s">
        <v>565</v>
      </c>
      <c r="E177" s="12" t="s">
        <v>180</v>
      </c>
      <c r="F177" s="3">
        <v>500000000</v>
      </c>
      <c r="G177" s="3">
        <v>500000000</v>
      </c>
      <c r="H177" s="3">
        <v>500000000</v>
      </c>
      <c r="I177" s="4">
        <f>H177/F177</f>
        <v>1</v>
      </c>
      <c r="J177" s="3">
        <v>0</v>
      </c>
      <c r="K177" s="4">
        <f>J177/F177</f>
        <v>0</v>
      </c>
      <c r="L177" s="24">
        <f t="shared" si="2"/>
        <v>0</v>
      </c>
    </row>
    <row r="178" spans="4:12" x14ac:dyDescent="0.35">
      <c r="D178" s="8" t="s">
        <v>565</v>
      </c>
      <c r="E178" s="12" t="s">
        <v>181</v>
      </c>
      <c r="F178" s="3">
        <v>2000000000</v>
      </c>
      <c r="G178" s="3">
        <v>1600722481</v>
      </c>
      <c r="H178" s="3">
        <v>1600722481</v>
      </c>
      <c r="I178" s="4">
        <f>H178/F178</f>
        <v>0.80036124050000002</v>
      </c>
      <c r="J178" s="3">
        <v>0</v>
      </c>
      <c r="K178" s="4">
        <f>J178/F178</f>
        <v>0</v>
      </c>
      <c r="L178" s="24">
        <f t="shared" si="2"/>
        <v>399277519</v>
      </c>
    </row>
    <row r="179" spans="4:12" x14ac:dyDescent="0.35">
      <c r="D179" s="8" t="s">
        <v>565</v>
      </c>
      <c r="E179" s="12" t="s">
        <v>182</v>
      </c>
      <c r="F179" s="3">
        <v>800000000</v>
      </c>
      <c r="G179" s="3">
        <v>590506165</v>
      </c>
      <c r="H179" s="3">
        <v>590506165</v>
      </c>
      <c r="I179" s="4">
        <f>H179/F179</f>
        <v>0.73813270625000005</v>
      </c>
      <c r="J179" s="3">
        <v>0</v>
      </c>
      <c r="K179" s="4">
        <f>J179/F179</f>
        <v>0</v>
      </c>
      <c r="L179" s="24">
        <f t="shared" si="2"/>
        <v>209493835</v>
      </c>
    </row>
    <row r="180" spans="4:12" x14ac:dyDescent="0.35">
      <c r="D180" s="8" t="s">
        <v>565</v>
      </c>
      <c r="E180" s="12" t="s">
        <v>183</v>
      </c>
      <c r="F180" s="3">
        <v>370000000</v>
      </c>
      <c r="G180" s="3">
        <v>370000000</v>
      </c>
      <c r="H180" s="3">
        <v>370000000</v>
      </c>
      <c r="I180" s="4">
        <f>H180/F180</f>
        <v>1</v>
      </c>
      <c r="J180" s="3">
        <v>0</v>
      </c>
      <c r="K180" s="4">
        <f>J180/F180</f>
        <v>0</v>
      </c>
      <c r="L180" s="24">
        <f t="shared" si="2"/>
        <v>0</v>
      </c>
    </row>
    <row r="181" spans="4:12" x14ac:dyDescent="0.35">
      <c r="D181" s="8" t="s">
        <v>565</v>
      </c>
      <c r="E181" s="12" t="s">
        <v>184</v>
      </c>
      <c r="F181" s="3">
        <v>14252000000</v>
      </c>
      <c r="G181" s="3">
        <v>14252000000</v>
      </c>
      <c r="H181" s="3">
        <v>14252000000</v>
      </c>
      <c r="I181" s="4">
        <f>H181/F181</f>
        <v>1</v>
      </c>
      <c r="J181" s="3">
        <v>14252000000</v>
      </c>
      <c r="K181" s="4">
        <f>J181/F181</f>
        <v>1</v>
      </c>
      <c r="L181" s="24">
        <f t="shared" si="2"/>
        <v>0</v>
      </c>
    </row>
    <row r="182" spans="4:12" x14ac:dyDescent="0.35">
      <c r="D182" s="8" t="s">
        <v>565</v>
      </c>
      <c r="E182" s="12" t="s">
        <v>185</v>
      </c>
      <c r="F182" s="3">
        <v>2550000000</v>
      </c>
      <c r="G182" s="3">
        <v>2458325046</v>
      </c>
      <c r="H182" s="3">
        <v>2458325046</v>
      </c>
      <c r="I182" s="4">
        <f>H182/F182</f>
        <v>0.96404903764705885</v>
      </c>
      <c r="J182" s="3">
        <v>595841717</v>
      </c>
      <c r="K182" s="4">
        <f>J182/F182</f>
        <v>0.23366341843137256</v>
      </c>
      <c r="L182" s="24">
        <f t="shared" si="2"/>
        <v>91674954</v>
      </c>
    </row>
    <row r="183" spans="4:12" x14ac:dyDescent="0.35">
      <c r="D183" s="8" t="s">
        <v>565</v>
      </c>
      <c r="E183" s="12" t="s">
        <v>186</v>
      </c>
      <c r="F183" s="3">
        <v>2600000000</v>
      </c>
      <c r="G183" s="3">
        <v>2599746700</v>
      </c>
      <c r="H183" s="3">
        <v>2599746700</v>
      </c>
      <c r="I183" s="4">
        <f>H183/F183</f>
        <v>0.99990257692307694</v>
      </c>
      <c r="J183" s="3">
        <v>119890512</v>
      </c>
      <c r="K183" s="4">
        <f>J183/F183</f>
        <v>4.6111735384615382E-2</v>
      </c>
      <c r="L183" s="24">
        <f t="shared" si="2"/>
        <v>253300</v>
      </c>
    </row>
    <row r="184" spans="4:12" x14ac:dyDescent="0.35">
      <c r="D184" s="8" t="s">
        <v>565</v>
      </c>
      <c r="E184" s="12" t="s">
        <v>187</v>
      </c>
      <c r="F184" s="3">
        <v>750000000</v>
      </c>
      <c r="G184" s="3">
        <v>750000000</v>
      </c>
      <c r="H184" s="3">
        <v>750000000</v>
      </c>
      <c r="I184" s="4">
        <f>H184/F184</f>
        <v>1</v>
      </c>
      <c r="J184" s="3">
        <v>84004381</v>
      </c>
      <c r="K184" s="4">
        <f>J184/F184</f>
        <v>0.11200584133333333</v>
      </c>
      <c r="L184" s="24">
        <f t="shared" si="2"/>
        <v>0</v>
      </c>
    </row>
    <row r="185" spans="4:12" x14ac:dyDescent="0.35">
      <c r="D185" s="8" t="s">
        <v>565</v>
      </c>
      <c r="E185" s="12" t="s">
        <v>188</v>
      </c>
      <c r="F185" s="3">
        <v>600000000</v>
      </c>
      <c r="G185" s="3">
        <v>600000000</v>
      </c>
      <c r="H185" s="3">
        <v>600000000</v>
      </c>
      <c r="I185" s="4">
        <f>H185/F185</f>
        <v>1</v>
      </c>
      <c r="J185" s="3">
        <v>36000000</v>
      </c>
      <c r="K185" s="4">
        <f>J185/F185</f>
        <v>0.06</v>
      </c>
      <c r="L185" s="24">
        <f t="shared" si="2"/>
        <v>0</v>
      </c>
    </row>
    <row r="186" spans="4:12" x14ac:dyDescent="0.35">
      <c r="D186" s="8" t="s">
        <v>565</v>
      </c>
      <c r="E186" s="12" t="s">
        <v>189</v>
      </c>
      <c r="F186" s="3">
        <v>600000000</v>
      </c>
      <c r="G186" s="3">
        <v>596601418</v>
      </c>
      <c r="H186" s="3">
        <v>596601418</v>
      </c>
      <c r="I186" s="4">
        <f>H186/F186</f>
        <v>0.99433569666666666</v>
      </c>
      <c r="J186" s="3">
        <v>367691208</v>
      </c>
      <c r="K186" s="4">
        <f>J186/F186</f>
        <v>0.61281867999999995</v>
      </c>
      <c r="L186" s="24">
        <f t="shared" si="2"/>
        <v>3398582</v>
      </c>
    </row>
    <row r="187" spans="4:12" x14ac:dyDescent="0.35">
      <c r="D187" s="8" t="s">
        <v>565</v>
      </c>
      <c r="E187" s="12" t="s">
        <v>190</v>
      </c>
      <c r="F187" s="3">
        <v>1300000000</v>
      </c>
      <c r="G187" s="3">
        <v>1266701558</v>
      </c>
      <c r="H187" s="3">
        <v>1266701558</v>
      </c>
      <c r="I187" s="4">
        <f>H187/F187</f>
        <v>0.97438581384615386</v>
      </c>
      <c r="J187" s="3">
        <v>182188622</v>
      </c>
      <c r="K187" s="4">
        <f>J187/F187</f>
        <v>0.14014509384615384</v>
      </c>
      <c r="L187" s="24">
        <f t="shared" si="2"/>
        <v>33298442</v>
      </c>
    </row>
    <row r="188" spans="4:12" x14ac:dyDescent="0.35">
      <c r="D188" s="8" t="s">
        <v>565</v>
      </c>
      <c r="E188" s="12" t="s">
        <v>191</v>
      </c>
      <c r="F188" s="3">
        <v>850000000</v>
      </c>
      <c r="G188" s="3">
        <v>849306400</v>
      </c>
      <c r="H188" s="3">
        <v>849306400</v>
      </c>
      <c r="I188" s="4">
        <f>H188/F188</f>
        <v>0.99918399999999996</v>
      </c>
      <c r="J188" s="3">
        <v>2420486</v>
      </c>
      <c r="K188" s="4">
        <f>J188/F188</f>
        <v>2.8476305882352941E-3</v>
      </c>
      <c r="L188" s="24">
        <f t="shared" si="2"/>
        <v>693600</v>
      </c>
    </row>
    <row r="189" spans="4:12" x14ac:dyDescent="0.35">
      <c r="D189" s="8" t="s">
        <v>565</v>
      </c>
      <c r="E189" s="12" t="s">
        <v>192</v>
      </c>
      <c r="F189" s="3">
        <v>9000000000</v>
      </c>
      <c r="G189" s="3">
        <v>8999955000</v>
      </c>
      <c r="H189" s="3">
        <v>8999955000</v>
      </c>
      <c r="I189" s="4">
        <f>H189/F189</f>
        <v>0.99999499999999997</v>
      </c>
      <c r="J189" s="3">
        <v>1325764567</v>
      </c>
      <c r="K189" s="4">
        <f>J189/F189</f>
        <v>0.14730717411111111</v>
      </c>
      <c r="L189" s="24">
        <f t="shared" si="2"/>
        <v>45000</v>
      </c>
    </row>
    <row r="190" spans="4:12" x14ac:dyDescent="0.35">
      <c r="D190" s="8" t="s">
        <v>565</v>
      </c>
      <c r="E190" s="12" t="s">
        <v>193</v>
      </c>
      <c r="F190" s="3">
        <v>1800000000</v>
      </c>
      <c r="G190" s="3">
        <v>1683134089</v>
      </c>
      <c r="H190" s="3">
        <v>1683134089</v>
      </c>
      <c r="I190" s="4">
        <f>H190/F190</f>
        <v>0.93507449388888886</v>
      </c>
      <c r="J190" s="3">
        <v>33065133</v>
      </c>
      <c r="K190" s="4">
        <f>J190/F190</f>
        <v>1.8369518333333335E-2</v>
      </c>
      <c r="L190" s="24">
        <f t="shared" si="2"/>
        <v>116865911</v>
      </c>
    </row>
    <row r="191" spans="4:12" x14ac:dyDescent="0.35">
      <c r="D191" s="8" t="s">
        <v>565</v>
      </c>
      <c r="E191" s="12" t="s">
        <v>194</v>
      </c>
      <c r="F191" s="3">
        <v>400000000</v>
      </c>
      <c r="G191" s="3">
        <v>399999582</v>
      </c>
      <c r="H191" s="3">
        <v>399999582</v>
      </c>
      <c r="I191" s="4">
        <f>H191/F191</f>
        <v>0.99999895500000002</v>
      </c>
      <c r="J191" s="3">
        <v>113114657</v>
      </c>
      <c r="K191" s="4">
        <f>J191/F191</f>
        <v>0.28278664250000002</v>
      </c>
      <c r="L191" s="24">
        <f t="shared" si="2"/>
        <v>418</v>
      </c>
    </row>
    <row r="192" spans="4:12" x14ac:dyDescent="0.35">
      <c r="D192" s="8" t="s">
        <v>565</v>
      </c>
      <c r="E192" s="12" t="s">
        <v>195</v>
      </c>
      <c r="F192" s="3">
        <v>1200000000</v>
      </c>
      <c r="G192" s="3">
        <v>1188984284</v>
      </c>
      <c r="H192" s="3">
        <v>1188984284</v>
      </c>
      <c r="I192" s="4">
        <f>H192/F192</f>
        <v>0.99082023666666663</v>
      </c>
      <c r="J192" s="3">
        <v>38316666</v>
      </c>
      <c r="K192" s="4">
        <f>J192/F192</f>
        <v>3.1930554999999999E-2</v>
      </c>
      <c r="L192" s="24">
        <f t="shared" si="2"/>
        <v>11015716</v>
      </c>
    </row>
    <row r="193" spans="4:12" x14ac:dyDescent="0.35">
      <c r="D193" s="8" t="s">
        <v>565</v>
      </c>
      <c r="E193" s="12" t="s">
        <v>196</v>
      </c>
      <c r="F193" s="3">
        <v>3000000000</v>
      </c>
      <c r="G193" s="3">
        <v>2887427800</v>
      </c>
      <c r="H193" s="3">
        <v>2887427800</v>
      </c>
      <c r="I193" s="4">
        <f>H193/F193</f>
        <v>0.96247593333333337</v>
      </c>
      <c r="J193" s="3">
        <v>69190442</v>
      </c>
      <c r="K193" s="4">
        <f>J193/F193</f>
        <v>2.3063480666666667E-2</v>
      </c>
      <c r="L193" s="24">
        <f t="shared" si="2"/>
        <v>112572200</v>
      </c>
    </row>
    <row r="194" spans="4:12" x14ac:dyDescent="0.35">
      <c r="D194" s="8" t="s">
        <v>565</v>
      </c>
      <c r="E194" s="12" t="s">
        <v>197</v>
      </c>
      <c r="F194" s="3">
        <v>2150000000</v>
      </c>
      <c r="G194" s="3">
        <v>2014085898</v>
      </c>
      <c r="H194" s="3">
        <v>2014085898</v>
      </c>
      <c r="I194" s="4">
        <f>H194/F194</f>
        <v>0.93678413860465115</v>
      </c>
      <c r="J194" s="3">
        <v>902527255</v>
      </c>
      <c r="K194" s="4">
        <f>J194/F194</f>
        <v>0.41978011860465114</v>
      </c>
      <c r="L194" s="24">
        <f t="shared" si="2"/>
        <v>135914102</v>
      </c>
    </row>
    <row r="195" spans="4:12" x14ac:dyDescent="0.35">
      <c r="D195" s="8" t="s">
        <v>565</v>
      </c>
      <c r="E195" s="12" t="s">
        <v>198</v>
      </c>
      <c r="F195" s="3">
        <v>1095000000</v>
      </c>
      <c r="G195" s="3">
        <v>1011446264</v>
      </c>
      <c r="H195" s="3">
        <v>1011446264</v>
      </c>
      <c r="I195" s="4">
        <f>H195/F195</f>
        <v>0.92369521826484013</v>
      </c>
      <c r="J195" s="3">
        <v>95119553</v>
      </c>
      <c r="K195" s="4">
        <f>J195/F195</f>
        <v>8.6867171689497716E-2</v>
      </c>
      <c r="L195" s="24">
        <f t="shared" si="2"/>
        <v>83553736</v>
      </c>
    </row>
    <row r="196" spans="4:12" x14ac:dyDescent="0.35">
      <c r="D196" s="8" t="s">
        <v>565</v>
      </c>
      <c r="E196" s="12" t="s">
        <v>199</v>
      </c>
      <c r="F196" s="3">
        <v>1000000000</v>
      </c>
      <c r="G196" s="3">
        <v>1000000000</v>
      </c>
      <c r="H196" s="3">
        <v>1000000000</v>
      </c>
      <c r="I196" s="4">
        <f>H196/F196</f>
        <v>1</v>
      </c>
      <c r="J196" s="3">
        <v>0</v>
      </c>
      <c r="K196" s="4">
        <f>J196/F196</f>
        <v>0</v>
      </c>
      <c r="L196" s="24">
        <f t="shared" si="2"/>
        <v>0</v>
      </c>
    </row>
    <row r="197" spans="4:12" x14ac:dyDescent="0.35">
      <c r="D197" s="8" t="s">
        <v>565</v>
      </c>
      <c r="E197" s="12" t="s">
        <v>200</v>
      </c>
      <c r="F197" s="3">
        <v>1000000000</v>
      </c>
      <c r="G197" s="3">
        <v>1000000000</v>
      </c>
      <c r="H197" s="3">
        <v>1000000000</v>
      </c>
      <c r="I197" s="4">
        <f>H197/F197</f>
        <v>1</v>
      </c>
      <c r="J197" s="3">
        <v>0</v>
      </c>
      <c r="K197" s="4">
        <f>J197/F197</f>
        <v>0</v>
      </c>
      <c r="L197" s="24">
        <f t="shared" ref="L197:L260" si="3">F197-H197</f>
        <v>0</v>
      </c>
    </row>
    <row r="198" spans="4:12" x14ac:dyDescent="0.35">
      <c r="D198" s="8" t="s">
        <v>565</v>
      </c>
      <c r="E198" s="12" t="s">
        <v>201</v>
      </c>
      <c r="F198" s="3">
        <v>40909248000</v>
      </c>
      <c r="G198" s="3">
        <v>40803016827</v>
      </c>
      <c r="H198" s="3">
        <v>40803016827</v>
      </c>
      <c r="I198" s="4">
        <f>H198/F198</f>
        <v>0.99740324796486113</v>
      </c>
      <c r="J198" s="3">
        <v>417843</v>
      </c>
      <c r="K198" s="4">
        <f>J198/F198</f>
        <v>1.021390077862101E-5</v>
      </c>
      <c r="L198" s="24">
        <f t="shared" si="3"/>
        <v>106231173</v>
      </c>
    </row>
    <row r="199" spans="4:12" x14ac:dyDescent="0.35">
      <c r="D199" s="8" t="s">
        <v>565</v>
      </c>
      <c r="E199" s="12" t="s">
        <v>202</v>
      </c>
      <c r="F199" s="3">
        <v>6800000000</v>
      </c>
      <c r="G199" s="3">
        <v>6780834464</v>
      </c>
      <c r="H199" s="3">
        <v>6780834464</v>
      </c>
      <c r="I199" s="4">
        <f>H199/F199</f>
        <v>0.99718153882352945</v>
      </c>
      <c r="J199" s="3">
        <v>509385326</v>
      </c>
      <c r="K199" s="4">
        <f>J199/F199</f>
        <v>7.4909606764705886E-2</v>
      </c>
      <c r="L199" s="24">
        <f t="shared" si="3"/>
        <v>19165536</v>
      </c>
    </row>
    <row r="200" spans="4:12" x14ac:dyDescent="0.35">
      <c r="D200" s="8" t="s">
        <v>565</v>
      </c>
      <c r="E200" s="12" t="s">
        <v>203</v>
      </c>
      <c r="F200" s="3">
        <v>4200000000</v>
      </c>
      <c r="G200" s="3">
        <v>4085661213</v>
      </c>
      <c r="H200" s="3">
        <v>4085661213</v>
      </c>
      <c r="I200" s="4">
        <f>H200/F200</f>
        <v>0.97277647928571431</v>
      </c>
      <c r="J200" s="3">
        <v>2227349080</v>
      </c>
      <c r="K200" s="4">
        <f>J200/F200</f>
        <v>0.53032120952380957</v>
      </c>
      <c r="L200" s="24">
        <f t="shared" si="3"/>
        <v>114338787</v>
      </c>
    </row>
    <row r="201" spans="4:12" x14ac:dyDescent="0.35">
      <c r="D201" s="8" t="s">
        <v>565</v>
      </c>
      <c r="E201" s="12" t="s">
        <v>204</v>
      </c>
      <c r="F201" s="3">
        <v>13003930000</v>
      </c>
      <c r="G201" s="3">
        <v>12719633661</v>
      </c>
      <c r="H201" s="3">
        <v>12719633661</v>
      </c>
      <c r="I201" s="4">
        <f>H201/F201</f>
        <v>0.97813765999970781</v>
      </c>
      <c r="J201" s="3">
        <v>6254806553</v>
      </c>
      <c r="K201" s="4">
        <f>J201/F201</f>
        <v>0.4809935575629829</v>
      </c>
      <c r="L201" s="24">
        <f t="shared" si="3"/>
        <v>284296339</v>
      </c>
    </row>
    <row r="202" spans="4:12" x14ac:dyDescent="0.35">
      <c r="D202" s="8" t="s">
        <v>566</v>
      </c>
      <c r="E202" s="12" t="s">
        <v>205</v>
      </c>
      <c r="F202" s="3">
        <v>29725892000</v>
      </c>
      <c r="G202" s="3">
        <v>26473807069</v>
      </c>
      <c r="H202" s="3">
        <v>26473807069</v>
      </c>
      <c r="I202" s="4">
        <f>H202/F202</f>
        <v>0.89059756622273945</v>
      </c>
      <c r="J202" s="3">
        <v>26075504262</v>
      </c>
      <c r="K202" s="4">
        <f>J202/F202</f>
        <v>0.87719837850450377</v>
      </c>
      <c r="L202" s="24">
        <f t="shared" si="3"/>
        <v>3252084931</v>
      </c>
    </row>
    <row r="203" spans="4:12" x14ac:dyDescent="0.35">
      <c r="D203" s="8" t="s">
        <v>566</v>
      </c>
      <c r="E203" s="12" t="s">
        <v>206</v>
      </c>
      <c r="F203" s="3">
        <v>8900000000</v>
      </c>
      <c r="G203" s="3">
        <v>8900000000</v>
      </c>
      <c r="H203" s="3">
        <v>8900000000</v>
      </c>
      <c r="I203" s="4">
        <f>H203/F203</f>
        <v>1</v>
      </c>
      <c r="J203" s="3">
        <v>18820667</v>
      </c>
      <c r="K203" s="4">
        <f>J203/F203</f>
        <v>2.1146816853932584E-3</v>
      </c>
      <c r="L203" s="24">
        <f t="shared" si="3"/>
        <v>0</v>
      </c>
    </row>
    <row r="204" spans="4:12" x14ac:dyDescent="0.35">
      <c r="D204" s="8" t="s">
        <v>566</v>
      </c>
      <c r="E204" s="12" t="s">
        <v>207</v>
      </c>
      <c r="F204" s="3">
        <v>2600000000</v>
      </c>
      <c r="G204" s="3">
        <v>2585516186</v>
      </c>
      <c r="H204" s="3">
        <v>2585516186</v>
      </c>
      <c r="I204" s="4">
        <f>H204/F204</f>
        <v>0.99442930230769233</v>
      </c>
      <c r="J204" s="3">
        <v>0</v>
      </c>
      <c r="K204" s="4">
        <f>J204/F204</f>
        <v>0</v>
      </c>
      <c r="L204" s="24">
        <f t="shared" si="3"/>
        <v>14483814</v>
      </c>
    </row>
    <row r="205" spans="4:12" x14ac:dyDescent="0.35">
      <c r="D205" s="8" t="s">
        <v>566</v>
      </c>
      <c r="E205" s="12" t="s">
        <v>208</v>
      </c>
      <c r="F205" s="3">
        <v>1200000000</v>
      </c>
      <c r="G205" s="3">
        <v>1200000000</v>
      </c>
      <c r="H205" s="3">
        <v>1200000000</v>
      </c>
      <c r="I205" s="4">
        <f>H205/F205</f>
        <v>1</v>
      </c>
      <c r="J205" s="3">
        <v>0</v>
      </c>
      <c r="K205" s="4">
        <f>J205/F205</f>
        <v>0</v>
      </c>
      <c r="L205" s="24">
        <f t="shared" si="3"/>
        <v>0</v>
      </c>
    </row>
    <row r="206" spans="4:12" x14ac:dyDescent="0.35">
      <c r="D206" s="8" t="s">
        <v>566</v>
      </c>
      <c r="E206" s="12" t="s">
        <v>209</v>
      </c>
      <c r="F206" s="3">
        <v>6000000000</v>
      </c>
      <c r="G206" s="3">
        <v>5998789956</v>
      </c>
      <c r="H206" s="3">
        <v>5998789956</v>
      </c>
      <c r="I206" s="4">
        <f>H206/F206</f>
        <v>0.99979832599999996</v>
      </c>
      <c r="J206" s="3">
        <v>345730676</v>
      </c>
      <c r="K206" s="4">
        <f>J206/F206</f>
        <v>5.7621779333333331E-2</v>
      </c>
      <c r="L206" s="24">
        <f t="shared" si="3"/>
        <v>1210044</v>
      </c>
    </row>
    <row r="207" spans="4:12" x14ac:dyDescent="0.35">
      <c r="D207" s="8" t="s">
        <v>566</v>
      </c>
      <c r="E207" s="12" t="s">
        <v>210</v>
      </c>
      <c r="F207" s="3">
        <v>1200000000</v>
      </c>
      <c r="G207" s="3">
        <v>1174255538</v>
      </c>
      <c r="H207" s="3">
        <v>1174255538</v>
      </c>
      <c r="I207" s="4">
        <f>H207/F207</f>
        <v>0.97854628166666668</v>
      </c>
      <c r="J207" s="3">
        <v>0</v>
      </c>
      <c r="K207" s="4">
        <f>J207/F207</f>
        <v>0</v>
      </c>
      <c r="L207" s="24">
        <f t="shared" si="3"/>
        <v>25744462</v>
      </c>
    </row>
    <row r="208" spans="4:12" x14ac:dyDescent="0.35">
      <c r="D208" s="8" t="s">
        <v>566</v>
      </c>
      <c r="E208" s="12" t="s">
        <v>211</v>
      </c>
      <c r="F208" s="3">
        <v>2000000000</v>
      </c>
      <c r="G208" s="3">
        <v>1490503021</v>
      </c>
      <c r="H208" s="3">
        <v>1490503021</v>
      </c>
      <c r="I208" s="4">
        <f>H208/F208</f>
        <v>0.74525151050000005</v>
      </c>
      <c r="J208" s="3">
        <v>0</v>
      </c>
      <c r="K208" s="4">
        <f>J208/F208</f>
        <v>0</v>
      </c>
      <c r="L208" s="24">
        <f t="shared" si="3"/>
        <v>509496979</v>
      </c>
    </row>
    <row r="209" spans="4:12" x14ac:dyDescent="0.35">
      <c r="D209" s="8" t="s">
        <v>566</v>
      </c>
      <c r="E209" s="12" t="s">
        <v>212</v>
      </c>
      <c r="F209" s="3">
        <v>10000000000</v>
      </c>
      <c r="G209" s="3">
        <v>8500000000</v>
      </c>
      <c r="H209" s="3">
        <v>8500000000</v>
      </c>
      <c r="I209" s="4">
        <f>H209/F209</f>
        <v>0.85</v>
      </c>
      <c r="J209" s="3">
        <v>8500000000</v>
      </c>
      <c r="K209" s="4">
        <f>J209/F209</f>
        <v>0.85</v>
      </c>
      <c r="L209" s="24">
        <f t="shared" si="3"/>
        <v>1500000000</v>
      </c>
    </row>
    <row r="210" spans="4:12" x14ac:dyDescent="0.35">
      <c r="D210" s="8" t="s">
        <v>566</v>
      </c>
      <c r="E210" s="12" t="s">
        <v>213</v>
      </c>
      <c r="F210" s="3">
        <v>200000000</v>
      </c>
      <c r="G210" s="3">
        <v>200000000</v>
      </c>
      <c r="H210" s="3">
        <v>200000000</v>
      </c>
      <c r="I210" s="4">
        <f>H210/F210</f>
        <v>1</v>
      </c>
      <c r="J210" s="3">
        <v>0</v>
      </c>
      <c r="K210" s="4">
        <f>J210/F210</f>
        <v>0</v>
      </c>
      <c r="L210" s="24">
        <f t="shared" si="3"/>
        <v>0</v>
      </c>
    </row>
    <row r="211" spans="4:12" x14ac:dyDescent="0.35">
      <c r="D211" s="8" t="s">
        <v>566</v>
      </c>
      <c r="E211" s="12" t="s">
        <v>214</v>
      </c>
      <c r="F211" s="3">
        <v>2400000000</v>
      </c>
      <c r="G211" s="3">
        <v>2239346543</v>
      </c>
      <c r="H211" s="3">
        <v>2239346543</v>
      </c>
      <c r="I211" s="4">
        <f>H211/F211</f>
        <v>0.9330610595833333</v>
      </c>
      <c r="J211" s="3">
        <v>724914999</v>
      </c>
      <c r="K211" s="4">
        <f>J211/F211</f>
        <v>0.30204791624999999</v>
      </c>
      <c r="L211" s="24">
        <f t="shared" si="3"/>
        <v>160653457</v>
      </c>
    </row>
    <row r="212" spans="4:12" x14ac:dyDescent="0.35">
      <c r="D212" s="8" t="s">
        <v>566</v>
      </c>
      <c r="E212" s="12" t="s">
        <v>215</v>
      </c>
      <c r="F212" s="3">
        <v>6600000000</v>
      </c>
      <c r="G212" s="3">
        <v>5966324451</v>
      </c>
      <c r="H212" s="3">
        <v>5966324451</v>
      </c>
      <c r="I212" s="4">
        <f>H212/F212</f>
        <v>0.90398855318181814</v>
      </c>
      <c r="J212" s="3">
        <v>897639580</v>
      </c>
      <c r="K212" s="4">
        <f>J212/F212</f>
        <v>0.13600599696969698</v>
      </c>
      <c r="L212" s="24">
        <f t="shared" si="3"/>
        <v>633675549</v>
      </c>
    </row>
    <row r="213" spans="4:12" x14ac:dyDescent="0.35">
      <c r="D213" s="8" t="s">
        <v>566</v>
      </c>
      <c r="E213" s="12" t="s">
        <v>216</v>
      </c>
      <c r="F213" s="3">
        <v>700000000</v>
      </c>
      <c r="G213" s="3">
        <v>528074613</v>
      </c>
      <c r="H213" s="3">
        <v>528074613</v>
      </c>
      <c r="I213" s="4">
        <f>H213/F213</f>
        <v>0.75439230428571424</v>
      </c>
      <c r="J213" s="3">
        <v>0</v>
      </c>
      <c r="K213" s="4">
        <f>J213/F213</f>
        <v>0</v>
      </c>
      <c r="L213" s="24">
        <f t="shared" si="3"/>
        <v>171925387</v>
      </c>
    </row>
    <row r="214" spans="4:12" x14ac:dyDescent="0.35">
      <c r="D214" s="8" t="s">
        <v>566</v>
      </c>
      <c r="E214" s="12" t="s">
        <v>217</v>
      </c>
      <c r="F214" s="3">
        <v>1200000000</v>
      </c>
      <c r="G214" s="3">
        <v>1200000000</v>
      </c>
      <c r="H214" s="3">
        <v>1200000000</v>
      </c>
      <c r="I214" s="4">
        <f>H214/F214</f>
        <v>1</v>
      </c>
      <c r="J214" s="3">
        <v>0</v>
      </c>
      <c r="K214" s="4">
        <f>J214/F214</f>
        <v>0</v>
      </c>
      <c r="L214" s="24">
        <f t="shared" si="3"/>
        <v>0</v>
      </c>
    </row>
    <row r="215" spans="4:12" x14ac:dyDescent="0.35">
      <c r="D215" s="8" t="s">
        <v>566</v>
      </c>
      <c r="E215" s="12" t="s">
        <v>218</v>
      </c>
      <c r="F215" s="3">
        <v>1700000000</v>
      </c>
      <c r="G215" s="3">
        <v>1319830425</v>
      </c>
      <c r="H215" s="3">
        <v>1319830425</v>
      </c>
      <c r="I215" s="4">
        <f>H215/F215</f>
        <v>0.77637083823529407</v>
      </c>
      <c r="J215" s="3">
        <v>0</v>
      </c>
      <c r="K215" s="4">
        <f>J215/F215</f>
        <v>0</v>
      </c>
      <c r="L215" s="24">
        <f t="shared" si="3"/>
        <v>380169575</v>
      </c>
    </row>
    <row r="216" spans="4:12" x14ac:dyDescent="0.35">
      <c r="D216" s="8" t="s">
        <v>566</v>
      </c>
      <c r="E216" s="12" t="s">
        <v>219</v>
      </c>
      <c r="F216" s="3">
        <v>1000000000</v>
      </c>
      <c r="G216" s="3">
        <v>464520000</v>
      </c>
      <c r="H216" s="3">
        <v>464520000</v>
      </c>
      <c r="I216" s="4">
        <f>H216/F216</f>
        <v>0.46451999999999999</v>
      </c>
      <c r="J216" s="3">
        <v>0</v>
      </c>
      <c r="K216" s="4">
        <f>J216/F216</f>
        <v>0</v>
      </c>
      <c r="L216" s="24">
        <f t="shared" si="3"/>
        <v>535480000</v>
      </c>
    </row>
    <row r="217" spans="4:12" x14ac:dyDescent="0.35">
      <c r="D217" s="8" t="s">
        <v>566</v>
      </c>
      <c r="E217" s="12" t="s">
        <v>220</v>
      </c>
      <c r="F217" s="3">
        <v>1100000000</v>
      </c>
      <c r="G217" s="3">
        <v>1099776021</v>
      </c>
      <c r="H217" s="3">
        <v>1099776021</v>
      </c>
      <c r="I217" s="4">
        <f>H217/F217</f>
        <v>0.99979638272727278</v>
      </c>
      <c r="J217" s="3">
        <v>0</v>
      </c>
      <c r="K217" s="4">
        <f>J217/F217</f>
        <v>0</v>
      </c>
      <c r="L217" s="24">
        <f t="shared" si="3"/>
        <v>223979</v>
      </c>
    </row>
    <row r="218" spans="4:12" x14ac:dyDescent="0.35">
      <c r="D218" s="8" t="s">
        <v>566</v>
      </c>
      <c r="E218" s="12" t="s">
        <v>221</v>
      </c>
      <c r="F218" s="3">
        <v>1200000000</v>
      </c>
      <c r="G218" s="3">
        <v>386810550</v>
      </c>
      <c r="H218" s="3">
        <v>386810550</v>
      </c>
      <c r="I218" s="4">
        <f>H218/F218</f>
        <v>0.32234212499999998</v>
      </c>
      <c r="J218" s="3">
        <v>0</v>
      </c>
      <c r="K218" s="4">
        <f>J218/F218</f>
        <v>0</v>
      </c>
      <c r="L218" s="24">
        <f t="shared" si="3"/>
        <v>813189450</v>
      </c>
    </row>
    <row r="219" spans="4:12" x14ac:dyDescent="0.35">
      <c r="D219" s="8" t="s">
        <v>566</v>
      </c>
      <c r="E219" s="12" t="s">
        <v>222</v>
      </c>
      <c r="F219" s="3">
        <v>6000000000</v>
      </c>
      <c r="G219" s="3">
        <v>5999999975</v>
      </c>
      <c r="H219" s="3">
        <v>5999999975</v>
      </c>
      <c r="I219" s="4">
        <f>H219/F219</f>
        <v>0.99999999583333332</v>
      </c>
      <c r="J219" s="3">
        <v>0</v>
      </c>
      <c r="K219" s="4">
        <f>J219/F219</f>
        <v>0</v>
      </c>
      <c r="L219" s="24">
        <f t="shared" si="3"/>
        <v>25</v>
      </c>
    </row>
    <row r="220" spans="4:12" x14ac:dyDescent="0.35">
      <c r="D220" s="8" t="s">
        <v>566</v>
      </c>
      <c r="E220" s="12" t="s">
        <v>223</v>
      </c>
      <c r="F220" s="3">
        <v>1900000000</v>
      </c>
      <c r="G220" s="3">
        <v>1900000000</v>
      </c>
      <c r="H220" s="3">
        <v>1900000000</v>
      </c>
      <c r="I220" s="4">
        <f>H220/F220</f>
        <v>1</v>
      </c>
      <c r="J220" s="3">
        <v>420000000</v>
      </c>
      <c r="K220" s="4">
        <f>J220/F220</f>
        <v>0.22105263157894736</v>
      </c>
      <c r="L220" s="24">
        <f t="shared" si="3"/>
        <v>0</v>
      </c>
    </row>
    <row r="221" spans="4:12" x14ac:dyDescent="0.35">
      <c r="D221" s="8" t="s">
        <v>566</v>
      </c>
      <c r="E221" s="12" t="s">
        <v>224</v>
      </c>
      <c r="F221" s="3">
        <v>2000000000</v>
      </c>
      <c r="G221" s="3">
        <v>1407405444</v>
      </c>
      <c r="H221" s="3">
        <v>1407405444</v>
      </c>
      <c r="I221" s="4">
        <f>H221/F221</f>
        <v>0.70370272199999995</v>
      </c>
      <c r="J221" s="3">
        <v>0</v>
      </c>
      <c r="K221" s="4">
        <f>J221/F221</f>
        <v>0</v>
      </c>
      <c r="L221" s="24">
        <f t="shared" si="3"/>
        <v>592594556</v>
      </c>
    </row>
    <row r="222" spans="4:12" x14ac:dyDescent="0.35">
      <c r="D222" s="8" t="s">
        <v>566</v>
      </c>
      <c r="E222" s="12" t="s">
        <v>225</v>
      </c>
      <c r="F222" s="3">
        <v>1200000000</v>
      </c>
      <c r="G222" s="3">
        <v>1200000000</v>
      </c>
      <c r="H222" s="3">
        <v>1200000000</v>
      </c>
      <c r="I222" s="4">
        <f>H222/F222</f>
        <v>1</v>
      </c>
      <c r="J222" s="3">
        <v>0</v>
      </c>
      <c r="K222" s="4">
        <f>J222/F222</f>
        <v>0</v>
      </c>
      <c r="L222" s="24">
        <f t="shared" si="3"/>
        <v>0</v>
      </c>
    </row>
    <row r="223" spans="4:12" x14ac:dyDescent="0.35">
      <c r="D223" s="8" t="s">
        <v>566</v>
      </c>
      <c r="E223" s="12" t="s">
        <v>226</v>
      </c>
      <c r="F223" s="3">
        <v>3250000000</v>
      </c>
      <c r="G223" s="3">
        <v>2990311506</v>
      </c>
      <c r="H223" s="3">
        <v>2990311506</v>
      </c>
      <c r="I223" s="4">
        <f>H223/F223</f>
        <v>0.92009584799999999</v>
      </c>
      <c r="J223" s="3">
        <v>98911524</v>
      </c>
      <c r="K223" s="4">
        <f>J223/F223</f>
        <v>3.0434315076923076E-2</v>
      </c>
      <c r="L223" s="24">
        <f t="shared" si="3"/>
        <v>259688494</v>
      </c>
    </row>
    <row r="224" spans="4:12" x14ac:dyDescent="0.35">
      <c r="D224" s="8" t="s">
        <v>566</v>
      </c>
      <c r="E224" s="12" t="s">
        <v>227</v>
      </c>
      <c r="F224" s="3">
        <v>1900000000</v>
      </c>
      <c r="G224" s="3">
        <v>1895019316</v>
      </c>
      <c r="H224" s="3">
        <v>1895019316</v>
      </c>
      <c r="I224" s="4">
        <f>H224/F224</f>
        <v>0.997378587368421</v>
      </c>
      <c r="J224" s="3">
        <v>828212744</v>
      </c>
      <c r="K224" s="4">
        <f>J224/F224</f>
        <v>0.43590144421052629</v>
      </c>
      <c r="L224" s="24">
        <f t="shared" si="3"/>
        <v>4980684</v>
      </c>
    </row>
    <row r="225" spans="4:12" x14ac:dyDescent="0.35">
      <c r="D225" s="8" t="s">
        <v>566</v>
      </c>
      <c r="E225" s="12" t="s">
        <v>228</v>
      </c>
      <c r="F225" s="3">
        <v>1150000000</v>
      </c>
      <c r="G225" s="3">
        <v>1150000000</v>
      </c>
      <c r="H225" s="3">
        <v>1150000000</v>
      </c>
      <c r="I225" s="4">
        <f>H225/F225</f>
        <v>1</v>
      </c>
      <c r="J225" s="3">
        <v>0</v>
      </c>
      <c r="K225" s="4">
        <f>J225/F225</f>
        <v>0</v>
      </c>
      <c r="L225" s="24">
        <f t="shared" si="3"/>
        <v>0</v>
      </c>
    </row>
    <row r="226" spans="4:12" x14ac:dyDescent="0.35">
      <c r="D226" s="8" t="s">
        <v>566</v>
      </c>
      <c r="E226" s="12" t="s">
        <v>229</v>
      </c>
      <c r="F226" s="3">
        <v>1200000000</v>
      </c>
      <c r="G226" s="3">
        <v>1046619905</v>
      </c>
      <c r="H226" s="3">
        <v>1046619905</v>
      </c>
      <c r="I226" s="4">
        <f>H226/F226</f>
        <v>0.87218325416666664</v>
      </c>
      <c r="J226" s="3">
        <v>0</v>
      </c>
      <c r="K226" s="4">
        <f>J226/F226</f>
        <v>0</v>
      </c>
      <c r="L226" s="24">
        <f t="shared" si="3"/>
        <v>153380095</v>
      </c>
    </row>
    <row r="227" spans="4:12" x14ac:dyDescent="0.35">
      <c r="D227" s="8" t="s">
        <v>566</v>
      </c>
      <c r="E227" s="12" t="s">
        <v>230</v>
      </c>
      <c r="F227" s="3">
        <v>880000000</v>
      </c>
      <c r="G227" s="3">
        <v>880000000</v>
      </c>
      <c r="H227" s="3">
        <v>880000000</v>
      </c>
      <c r="I227" s="4">
        <f>H227/F227</f>
        <v>1</v>
      </c>
      <c r="J227" s="3">
        <v>0</v>
      </c>
      <c r="K227" s="4">
        <f>J227/F227</f>
        <v>0</v>
      </c>
      <c r="L227" s="24">
        <f t="shared" si="3"/>
        <v>0</v>
      </c>
    </row>
    <row r="228" spans="4:12" x14ac:dyDescent="0.35">
      <c r="D228" s="8" t="s">
        <v>566</v>
      </c>
      <c r="E228" s="12" t="s">
        <v>231</v>
      </c>
      <c r="F228" s="3">
        <v>53681873000</v>
      </c>
      <c r="G228" s="3">
        <v>53091176364</v>
      </c>
      <c r="H228" s="3">
        <v>53091176364</v>
      </c>
      <c r="I228" s="4">
        <f>H228/F228</f>
        <v>0.98899634824589666</v>
      </c>
      <c r="J228" s="3">
        <v>12486879288</v>
      </c>
      <c r="K228" s="4">
        <f>J228/F228</f>
        <v>0.23260886012676943</v>
      </c>
      <c r="L228" s="24">
        <f t="shared" si="3"/>
        <v>590696636</v>
      </c>
    </row>
    <row r="229" spans="4:12" x14ac:dyDescent="0.35">
      <c r="D229" s="8" t="s">
        <v>566</v>
      </c>
      <c r="E229" s="12" t="s">
        <v>232</v>
      </c>
      <c r="F229" s="3">
        <v>6100000000</v>
      </c>
      <c r="G229" s="3">
        <v>5674988557</v>
      </c>
      <c r="H229" s="3">
        <v>5674988557</v>
      </c>
      <c r="I229" s="4">
        <f>H229/F229</f>
        <v>0.93032599295081964</v>
      </c>
      <c r="J229" s="3">
        <v>33348181</v>
      </c>
      <c r="K229" s="4">
        <f>J229/F229</f>
        <v>5.4669149180327867E-3</v>
      </c>
      <c r="L229" s="24">
        <f t="shared" si="3"/>
        <v>425011443</v>
      </c>
    </row>
    <row r="230" spans="4:12" x14ac:dyDescent="0.35">
      <c r="D230" s="8" t="s">
        <v>566</v>
      </c>
      <c r="E230" s="12" t="s">
        <v>233</v>
      </c>
      <c r="F230" s="3">
        <v>400000000</v>
      </c>
      <c r="G230" s="3">
        <v>398525035</v>
      </c>
      <c r="H230" s="3">
        <v>398525035</v>
      </c>
      <c r="I230" s="4">
        <f>H230/F230</f>
        <v>0.99631258749999996</v>
      </c>
      <c r="J230" s="3">
        <v>20558435</v>
      </c>
      <c r="K230" s="4">
        <f>J230/F230</f>
        <v>5.13960875E-2</v>
      </c>
      <c r="L230" s="24">
        <f t="shared" si="3"/>
        <v>1474965</v>
      </c>
    </row>
    <row r="231" spans="4:12" x14ac:dyDescent="0.35">
      <c r="D231" s="8" t="s">
        <v>566</v>
      </c>
      <c r="E231" s="12" t="s">
        <v>234</v>
      </c>
      <c r="F231" s="3">
        <v>18850000000</v>
      </c>
      <c r="G231" s="3">
        <v>17384536553</v>
      </c>
      <c r="H231" s="3">
        <v>17373136553</v>
      </c>
      <c r="I231" s="4">
        <f>H231/F231</f>
        <v>0.92165180652519896</v>
      </c>
      <c r="J231" s="3">
        <v>10079272235</v>
      </c>
      <c r="K231" s="4">
        <f>J231/F231</f>
        <v>0.53470940238726794</v>
      </c>
      <c r="L231" s="24">
        <f t="shared" si="3"/>
        <v>1476863447</v>
      </c>
    </row>
    <row r="232" spans="4:12" x14ac:dyDescent="0.35">
      <c r="D232" s="8" t="s">
        <v>566</v>
      </c>
      <c r="E232" s="12" t="s">
        <v>235</v>
      </c>
      <c r="F232" s="3">
        <v>7000000000</v>
      </c>
      <c r="G232" s="3">
        <v>5401323822</v>
      </c>
      <c r="H232" s="3">
        <v>5412723822</v>
      </c>
      <c r="I232" s="4">
        <f>H232/F232</f>
        <v>0.7732462602857143</v>
      </c>
      <c r="J232" s="3">
        <v>3586739931</v>
      </c>
      <c r="K232" s="4">
        <f>J232/F232</f>
        <v>0.51239141871428573</v>
      </c>
      <c r="L232" s="24">
        <f t="shared" si="3"/>
        <v>1587276178</v>
      </c>
    </row>
    <row r="233" spans="4:12" x14ac:dyDescent="0.35">
      <c r="D233" s="8" t="s">
        <v>567</v>
      </c>
      <c r="E233" s="12" t="s">
        <v>236</v>
      </c>
      <c r="F233" s="3">
        <v>7642895000</v>
      </c>
      <c r="G233" s="3">
        <v>7568801000</v>
      </c>
      <c r="H233" s="3">
        <v>7568801000</v>
      </c>
      <c r="I233" s="4">
        <f>H233/F233</f>
        <v>0.99030550596338163</v>
      </c>
      <c r="J233" s="3">
        <v>7235385346</v>
      </c>
      <c r="K233" s="4">
        <f>J233/F233</f>
        <v>0.94668124395271691</v>
      </c>
      <c r="L233" s="24">
        <f t="shared" si="3"/>
        <v>74094000</v>
      </c>
    </row>
    <row r="234" spans="4:12" x14ac:dyDescent="0.35">
      <c r="D234" s="8" t="s">
        <v>567</v>
      </c>
      <c r="E234" s="12" t="s">
        <v>237</v>
      </c>
      <c r="F234" s="3">
        <v>2141498000</v>
      </c>
      <c r="G234" s="3">
        <v>2090454212</v>
      </c>
      <c r="H234" s="3">
        <v>2090454212</v>
      </c>
      <c r="I234" s="4">
        <f>H234/F234</f>
        <v>0.9761644475035699</v>
      </c>
      <c r="J234" s="3">
        <v>489187998</v>
      </c>
      <c r="K234" s="4">
        <f>J234/F234</f>
        <v>0.22843261959618921</v>
      </c>
      <c r="L234" s="24">
        <f t="shared" si="3"/>
        <v>51043788</v>
      </c>
    </row>
    <row r="235" spans="4:12" x14ac:dyDescent="0.35">
      <c r="D235" s="8" t="s">
        <v>567</v>
      </c>
      <c r="E235" s="12" t="s">
        <v>238</v>
      </c>
      <c r="F235" s="3">
        <v>1355830100</v>
      </c>
      <c r="G235" s="3">
        <v>1275280076</v>
      </c>
      <c r="H235" s="3">
        <v>1275280076</v>
      </c>
      <c r="I235" s="4">
        <f>H235/F235</f>
        <v>0.94058988364397578</v>
      </c>
      <c r="J235" s="3">
        <v>419849898</v>
      </c>
      <c r="K235" s="4">
        <f>J235/F235</f>
        <v>0.30966261775719539</v>
      </c>
      <c r="L235" s="24">
        <f t="shared" si="3"/>
        <v>80550024</v>
      </c>
    </row>
    <row r="236" spans="4:12" x14ac:dyDescent="0.35">
      <c r="D236" s="8" t="s">
        <v>567</v>
      </c>
      <c r="E236" s="12" t="s">
        <v>239</v>
      </c>
      <c r="F236" s="3">
        <v>310000000</v>
      </c>
      <c r="G236" s="3">
        <v>310000000</v>
      </c>
      <c r="H236" s="3">
        <v>310000000</v>
      </c>
      <c r="I236" s="4">
        <f>H236/F236</f>
        <v>1</v>
      </c>
      <c r="J236" s="3">
        <v>0</v>
      </c>
      <c r="K236" s="4">
        <f>J236/F236</f>
        <v>0</v>
      </c>
      <c r="L236" s="24">
        <f t="shared" si="3"/>
        <v>0</v>
      </c>
    </row>
    <row r="237" spans="4:12" x14ac:dyDescent="0.35">
      <c r="D237" s="8" t="s">
        <v>567</v>
      </c>
      <c r="E237" s="12" t="s">
        <v>240</v>
      </c>
      <c r="F237" s="3">
        <v>1689271112</v>
      </c>
      <c r="G237" s="3">
        <v>1684596615</v>
      </c>
      <c r="H237" s="3">
        <v>1684596615</v>
      </c>
      <c r="I237" s="4">
        <f>H237/F237</f>
        <v>0.99723283197895596</v>
      </c>
      <c r="J237" s="3">
        <v>238313200</v>
      </c>
      <c r="K237" s="4">
        <f>J237/F237</f>
        <v>0.14107457252249514</v>
      </c>
      <c r="L237" s="24">
        <f t="shared" si="3"/>
        <v>4674497</v>
      </c>
    </row>
    <row r="238" spans="4:12" x14ac:dyDescent="0.35">
      <c r="D238" s="8" t="s">
        <v>567</v>
      </c>
      <c r="E238" s="12" t="s">
        <v>241</v>
      </c>
      <c r="F238" s="3">
        <v>108703000</v>
      </c>
      <c r="G238" s="3">
        <v>108703000</v>
      </c>
      <c r="H238" s="3">
        <v>108703000</v>
      </c>
      <c r="I238" s="4">
        <f>H238/F238</f>
        <v>1</v>
      </c>
      <c r="J238" s="3">
        <v>0</v>
      </c>
      <c r="K238" s="4">
        <f>J238/F238</f>
        <v>0</v>
      </c>
      <c r="L238" s="24">
        <f t="shared" si="3"/>
        <v>0</v>
      </c>
    </row>
    <row r="239" spans="4:12" x14ac:dyDescent="0.35">
      <c r="D239" s="8" t="s">
        <v>567</v>
      </c>
      <c r="E239" s="12" t="s">
        <v>242</v>
      </c>
      <c r="F239" s="3">
        <v>1461109305</v>
      </c>
      <c r="G239" s="3">
        <v>1455109305</v>
      </c>
      <c r="H239" s="3">
        <v>1455109305</v>
      </c>
      <c r="I239" s="4">
        <f>H239/F239</f>
        <v>0.99589353104557776</v>
      </c>
      <c r="J239" s="3">
        <v>136000000</v>
      </c>
      <c r="K239" s="4">
        <f>J239/F239</f>
        <v>9.3079962966904795E-2</v>
      </c>
      <c r="L239" s="24">
        <f t="shared" si="3"/>
        <v>6000000</v>
      </c>
    </row>
    <row r="240" spans="4:12" x14ac:dyDescent="0.35">
      <c r="D240" s="8" t="s">
        <v>567</v>
      </c>
      <c r="E240" s="12" t="s">
        <v>243</v>
      </c>
      <c r="F240" s="3">
        <v>251272377</v>
      </c>
      <c r="G240" s="3">
        <v>251272377</v>
      </c>
      <c r="H240" s="3">
        <v>251272377</v>
      </c>
      <c r="I240" s="4">
        <f>H240/F240</f>
        <v>1</v>
      </c>
      <c r="J240" s="3">
        <v>0</v>
      </c>
      <c r="K240" s="4">
        <f>J240/F240</f>
        <v>0</v>
      </c>
      <c r="L240" s="24">
        <f t="shared" si="3"/>
        <v>0</v>
      </c>
    </row>
    <row r="241" spans="4:12" x14ac:dyDescent="0.35">
      <c r="D241" s="8" t="s">
        <v>567</v>
      </c>
      <c r="E241" s="12" t="s">
        <v>244</v>
      </c>
      <c r="F241" s="3">
        <v>4330531000</v>
      </c>
      <c r="G241" s="3">
        <v>4318531000</v>
      </c>
      <c r="H241" s="3">
        <v>4318531000</v>
      </c>
      <c r="I241" s="4">
        <f>H241/F241</f>
        <v>0.99722897723166049</v>
      </c>
      <c r="J241" s="3">
        <v>4282331000</v>
      </c>
      <c r="K241" s="4">
        <f>J241/F241</f>
        <v>0.98886972521383631</v>
      </c>
      <c r="L241" s="24">
        <f t="shared" si="3"/>
        <v>12000000</v>
      </c>
    </row>
    <row r="242" spans="4:12" x14ac:dyDescent="0.35">
      <c r="D242" s="8" t="s">
        <v>567</v>
      </c>
      <c r="E242" s="12" t="s">
        <v>245</v>
      </c>
      <c r="F242" s="3">
        <v>1438865105</v>
      </c>
      <c r="G242" s="3">
        <v>1373560267</v>
      </c>
      <c r="H242" s="3">
        <v>1373560267</v>
      </c>
      <c r="I242" s="4">
        <f>H242/F242</f>
        <v>0.95461364809455163</v>
      </c>
      <c r="J242" s="3">
        <v>520021224</v>
      </c>
      <c r="K242" s="4">
        <f>J242/F242</f>
        <v>0.36141068554164429</v>
      </c>
      <c r="L242" s="24">
        <f t="shared" si="3"/>
        <v>65304838</v>
      </c>
    </row>
    <row r="243" spans="4:12" x14ac:dyDescent="0.35">
      <c r="D243" s="8" t="s">
        <v>567</v>
      </c>
      <c r="E243" s="12" t="s">
        <v>246</v>
      </c>
      <c r="F243" s="3">
        <v>2866042800</v>
      </c>
      <c r="G243" s="3">
        <v>2842203000</v>
      </c>
      <c r="H243" s="3">
        <v>2842203000</v>
      </c>
      <c r="I243" s="4">
        <f>H243/F243</f>
        <v>0.99168198046449274</v>
      </c>
      <c r="J243" s="3">
        <v>365576600</v>
      </c>
      <c r="K243" s="4">
        <f>J243/F243</f>
        <v>0.12755448034481551</v>
      </c>
      <c r="L243" s="24">
        <f t="shared" si="3"/>
        <v>23839800</v>
      </c>
    </row>
    <row r="244" spans="4:12" x14ac:dyDescent="0.35">
      <c r="D244" s="8" t="s">
        <v>567</v>
      </c>
      <c r="E244" s="12" t="s">
        <v>247</v>
      </c>
      <c r="F244" s="3">
        <v>326251000</v>
      </c>
      <c r="G244" s="3">
        <v>326245515</v>
      </c>
      <c r="H244" s="3">
        <v>326245515</v>
      </c>
      <c r="I244" s="4">
        <f>H244/F244</f>
        <v>0.99998318779099526</v>
      </c>
      <c r="J244" s="3">
        <v>32700000</v>
      </c>
      <c r="K244" s="4">
        <f>J244/F244</f>
        <v>0.10022957784037444</v>
      </c>
      <c r="L244" s="24">
        <f t="shared" si="3"/>
        <v>5485</v>
      </c>
    </row>
    <row r="245" spans="4:12" x14ac:dyDescent="0.35">
      <c r="D245" s="8" t="s">
        <v>567</v>
      </c>
      <c r="E245" s="12" t="s">
        <v>248</v>
      </c>
      <c r="F245" s="3">
        <v>248209000</v>
      </c>
      <c r="G245" s="3">
        <v>248209000</v>
      </c>
      <c r="H245" s="3">
        <v>248209000</v>
      </c>
      <c r="I245" s="4">
        <f>H245/F245</f>
        <v>1</v>
      </c>
      <c r="J245" s="3">
        <v>0</v>
      </c>
      <c r="K245" s="4">
        <f>J245/F245</f>
        <v>0</v>
      </c>
      <c r="L245" s="24">
        <f t="shared" si="3"/>
        <v>0</v>
      </c>
    </row>
    <row r="246" spans="4:12" x14ac:dyDescent="0.35">
      <c r="D246" s="8" t="s">
        <v>567</v>
      </c>
      <c r="E246" s="12" t="s">
        <v>249</v>
      </c>
      <c r="F246" s="3">
        <v>1623576000</v>
      </c>
      <c r="G246" s="3">
        <v>1623379800</v>
      </c>
      <c r="H246" s="3">
        <v>1623379800</v>
      </c>
      <c r="I246" s="4">
        <f>H246/F246</f>
        <v>0.99987915564162066</v>
      </c>
      <c r="J246" s="3">
        <v>56012300</v>
      </c>
      <c r="K246" s="4">
        <f>J246/F246</f>
        <v>3.4499339729091832E-2</v>
      </c>
      <c r="L246" s="24">
        <f t="shared" si="3"/>
        <v>196200</v>
      </c>
    </row>
    <row r="247" spans="4:12" x14ac:dyDescent="0.35">
      <c r="D247" s="8" t="s">
        <v>567</v>
      </c>
      <c r="E247" s="12" t="s">
        <v>250</v>
      </c>
      <c r="F247" s="3">
        <v>406904000</v>
      </c>
      <c r="G247" s="3">
        <v>404629055</v>
      </c>
      <c r="H247" s="3">
        <v>404629055</v>
      </c>
      <c r="I247" s="4">
        <f>H247/F247</f>
        <v>0.99440913581581891</v>
      </c>
      <c r="J247" s="3">
        <v>83400000</v>
      </c>
      <c r="K247" s="4">
        <f>J247/F247</f>
        <v>0.2049623498417317</v>
      </c>
      <c r="L247" s="24">
        <f t="shared" si="3"/>
        <v>2274945</v>
      </c>
    </row>
    <row r="248" spans="4:12" x14ac:dyDescent="0.35">
      <c r="D248" s="8" t="s">
        <v>567</v>
      </c>
      <c r="E248" s="12" t="s">
        <v>251</v>
      </c>
      <c r="F248" s="3">
        <v>1850416000</v>
      </c>
      <c r="G248" s="3">
        <v>1849165047</v>
      </c>
      <c r="H248" s="3">
        <v>1849165047</v>
      </c>
      <c r="I248" s="4">
        <f>H248/F248</f>
        <v>0.99932396120656108</v>
      </c>
      <c r="J248" s="3">
        <v>78000</v>
      </c>
      <c r="K248" s="4">
        <f>J248/F248</f>
        <v>4.2152683504682193E-5</v>
      </c>
      <c r="L248" s="24">
        <f t="shared" si="3"/>
        <v>1250953</v>
      </c>
    </row>
    <row r="249" spans="4:12" x14ac:dyDescent="0.35">
      <c r="D249" s="8" t="s">
        <v>567</v>
      </c>
      <c r="E249" s="12" t="s">
        <v>252</v>
      </c>
      <c r="F249" s="3">
        <v>432600000</v>
      </c>
      <c r="G249" s="3">
        <v>419400000</v>
      </c>
      <c r="H249" s="3">
        <v>419400000</v>
      </c>
      <c r="I249" s="4">
        <f>H249/F249</f>
        <v>0.96948682385575591</v>
      </c>
      <c r="J249" s="3">
        <v>51260000</v>
      </c>
      <c r="K249" s="4">
        <f>J249/F249</f>
        <v>0.11849283402681461</v>
      </c>
      <c r="L249" s="24">
        <f t="shared" si="3"/>
        <v>13200000</v>
      </c>
    </row>
    <row r="250" spans="4:12" x14ac:dyDescent="0.35">
      <c r="D250" s="8" t="s">
        <v>567</v>
      </c>
      <c r="E250" s="12" t="s">
        <v>253</v>
      </c>
      <c r="F250" s="3">
        <v>350515407</v>
      </c>
      <c r="G250" s="3">
        <v>328023350</v>
      </c>
      <c r="H250" s="3">
        <v>328023350</v>
      </c>
      <c r="I250" s="4">
        <f>H250/F250</f>
        <v>0.93583147402134026</v>
      </c>
      <c r="J250" s="3">
        <v>117486700</v>
      </c>
      <c r="K250" s="4">
        <f>J250/F250</f>
        <v>0.33518269854540234</v>
      </c>
      <c r="L250" s="24">
        <f t="shared" si="3"/>
        <v>22492057</v>
      </c>
    </row>
    <row r="251" spans="4:12" x14ac:dyDescent="0.35">
      <c r="D251" s="8" t="s">
        <v>567</v>
      </c>
      <c r="E251" s="12" t="s">
        <v>254</v>
      </c>
      <c r="F251" s="3">
        <v>528729000</v>
      </c>
      <c r="G251" s="3">
        <v>506229000</v>
      </c>
      <c r="H251" s="3">
        <v>506229000</v>
      </c>
      <c r="I251" s="4">
        <f>H251/F251</f>
        <v>0.95744511838768065</v>
      </c>
      <c r="J251" s="3">
        <v>168930666</v>
      </c>
      <c r="K251" s="4">
        <f>J251/F251</f>
        <v>0.31950331076978944</v>
      </c>
      <c r="L251" s="24">
        <f t="shared" si="3"/>
        <v>22500000</v>
      </c>
    </row>
    <row r="252" spans="4:12" x14ac:dyDescent="0.35">
      <c r="D252" s="8" t="s">
        <v>567</v>
      </c>
      <c r="E252" s="12" t="s">
        <v>255</v>
      </c>
      <c r="F252" s="3">
        <v>242362000</v>
      </c>
      <c r="G252" s="3">
        <v>223318000</v>
      </c>
      <c r="H252" s="3">
        <v>223318000</v>
      </c>
      <c r="I252" s="4">
        <f>H252/F252</f>
        <v>0.92142332543880645</v>
      </c>
      <c r="J252" s="3">
        <v>109574800</v>
      </c>
      <c r="K252" s="4">
        <f>J252/F252</f>
        <v>0.45211212978932341</v>
      </c>
      <c r="L252" s="24">
        <f t="shared" si="3"/>
        <v>19044000</v>
      </c>
    </row>
    <row r="253" spans="4:12" x14ac:dyDescent="0.35">
      <c r="D253" s="8" t="s">
        <v>567</v>
      </c>
      <c r="E253" s="12" t="s">
        <v>256</v>
      </c>
      <c r="F253" s="3">
        <v>437641300</v>
      </c>
      <c r="G253" s="3">
        <v>363312000</v>
      </c>
      <c r="H253" s="3">
        <v>363312000</v>
      </c>
      <c r="I253" s="4">
        <f>H253/F253</f>
        <v>0.83015931083286698</v>
      </c>
      <c r="J253" s="3">
        <v>246952000</v>
      </c>
      <c r="K253" s="4">
        <f>J253/F253</f>
        <v>0.5642794681397757</v>
      </c>
      <c r="L253" s="24">
        <f t="shared" si="3"/>
        <v>74329300</v>
      </c>
    </row>
    <row r="254" spans="4:12" x14ac:dyDescent="0.35">
      <c r="D254" s="8" t="s">
        <v>567</v>
      </c>
      <c r="E254" s="12" t="s">
        <v>257</v>
      </c>
      <c r="F254" s="3">
        <v>235991000</v>
      </c>
      <c r="G254" s="3">
        <v>217102000</v>
      </c>
      <c r="H254" s="3">
        <v>217102000</v>
      </c>
      <c r="I254" s="4">
        <f>H254/F254</f>
        <v>0.91995881198859275</v>
      </c>
      <c r="J254" s="3">
        <v>151205800</v>
      </c>
      <c r="K254" s="4">
        <f>J254/F254</f>
        <v>0.64072697687623681</v>
      </c>
      <c r="L254" s="24">
        <f t="shared" si="3"/>
        <v>18889000</v>
      </c>
    </row>
    <row r="255" spans="4:12" x14ac:dyDescent="0.35">
      <c r="D255" s="8" t="s">
        <v>567</v>
      </c>
      <c r="E255" s="12" t="s">
        <v>258</v>
      </c>
      <c r="F255" s="3">
        <v>295510000</v>
      </c>
      <c r="G255" s="3">
        <v>93310318</v>
      </c>
      <c r="H255" s="3">
        <v>93310318</v>
      </c>
      <c r="I255" s="4">
        <f>H255/F255</f>
        <v>0.31576027207201107</v>
      </c>
      <c r="J255" s="3">
        <v>0</v>
      </c>
      <c r="K255" s="4">
        <f>J255/F255</f>
        <v>0</v>
      </c>
      <c r="L255" s="24">
        <f t="shared" si="3"/>
        <v>202199682</v>
      </c>
    </row>
    <row r="256" spans="4:12" x14ac:dyDescent="0.35">
      <c r="D256" s="8" t="s">
        <v>567</v>
      </c>
      <c r="E256" s="12" t="s">
        <v>259</v>
      </c>
      <c r="F256" s="3">
        <v>15653786000</v>
      </c>
      <c r="G256" s="3">
        <v>14947909978</v>
      </c>
      <c r="H256" s="3">
        <v>14947909978</v>
      </c>
      <c r="I256" s="4">
        <f>H256/F256</f>
        <v>0.95490700958860686</v>
      </c>
      <c r="J256" s="3">
        <v>2009818303</v>
      </c>
      <c r="K256" s="4">
        <f>J256/F256</f>
        <v>0.12839183460154624</v>
      </c>
      <c r="L256" s="24">
        <f t="shared" si="3"/>
        <v>705876022</v>
      </c>
    </row>
    <row r="257" spans="4:12" x14ac:dyDescent="0.35">
      <c r="D257" s="8" t="s">
        <v>567</v>
      </c>
      <c r="E257" s="12" t="s">
        <v>260</v>
      </c>
      <c r="F257" s="3">
        <v>1661544000</v>
      </c>
      <c r="G257" s="3">
        <v>1615544000</v>
      </c>
      <c r="H257" s="3">
        <v>1615544000</v>
      </c>
      <c r="I257" s="4">
        <f>H257/F257</f>
        <v>0.9723149070984578</v>
      </c>
      <c r="J257" s="3">
        <v>509692449</v>
      </c>
      <c r="K257" s="4">
        <f>J257/F257</f>
        <v>0.30675832177781631</v>
      </c>
      <c r="L257" s="24">
        <f t="shared" si="3"/>
        <v>46000000</v>
      </c>
    </row>
    <row r="258" spans="4:12" x14ac:dyDescent="0.35">
      <c r="D258" s="8" t="s">
        <v>567</v>
      </c>
      <c r="E258" s="12" t="s">
        <v>261</v>
      </c>
      <c r="F258" s="3">
        <v>7540343323</v>
      </c>
      <c r="G258" s="3">
        <v>5470315800</v>
      </c>
      <c r="H258" s="3">
        <v>5470315800</v>
      </c>
      <c r="I258" s="4">
        <f>H258/F258</f>
        <v>0.72547304090440023</v>
      </c>
      <c r="J258" s="3">
        <v>3869185966</v>
      </c>
      <c r="K258" s="4">
        <f>J258/F258</f>
        <v>0.51313127270982217</v>
      </c>
      <c r="L258" s="24">
        <f t="shared" si="3"/>
        <v>2070027523</v>
      </c>
    </row>
    <row r="259" spans="4:12" x14ac:dyDescent="0.35">
      <c r="D259" s="8" t="s">
        <v>567</v>
      </c>
      <c r="E259" s="12" t="s">
        <v>262</v>
      </c>
      <c r="F259" s="3">
        <v>2205154200</v>
      </c>
      <c r="G259" s="3">
        <v>2073249800</v>
      </c>
      <c r="H259" s="3">
        <v>2073249800</v>
      </c>
      <c r="I259" s="4">
        <f>H259/F259</f>
        <v>0.94018359351015002</v>
      </c>
      <c r="J259" s="3">
        <v>1373460134</v>
      </c>
      <c r="K259" s="4">
        <f>J259/F259</f>
        <v>0.62284085802253653</v>
      </c>
      <c r="L259" s="24">
        <f t="shared" si="3"/>
        <v>131904400</v>
      </c>
    </row>
    <row r="260" spans="4:12" x14ac:dyDescent="0.35">
      <c r="D260" s="8" t="s">
        <v>568</v>
      </c>
      <c r="E260" s="12" t="s">
        <v>263</v>
      </c>
      <c r="F260" s="3">
        <v>10003915865</v>
      </c>
      <c r="G260" s="3">
        <v>9979096166</v>
      </c>
      <c r="H260" s="3">
        <v>9979096166</v>
      </c>
      <c r="I260" s="4">
        <f>H260/F260</f>
        <v>0.99751900162547003</v>
      </c>
      <c r="J260" s="3">
        <v>9756083913</v>
      </c>
      <c r="K260" s="4">
        <f>J260/F260</f>
        <v>0.97522650576589986</v>
      </c>
      <c r="L260" s="24">
        <f t="shared" si="3"/>
        <v>24819699</v>
      </c>
    </row>
    <row r="261" spans="4:12" x14ac:dyDescent="0.35">
      <c r="D261" s="8" t="s">
        <v>568</v>
      </c>
      <c r="E261" s="12" t="s">
        <v>264</v>
      </c>
      <c r="F261" s="3">
        <v>2295350000</v>
      </c>
      <c r="G261" s="3">
        <v>2295350000</v>
      </c>
      <c r="H261" s="3">
        <v>2295350000</v>
      </c>
      <c r="I261" s="4">
        <f>H261/F261</f>
        <v>1</v>
      </c>
      <c r="J261" s="3">
        <v>588090000</v>
      </c>
      <c r="K261" s="4">
        <f>J261/F261</f>
        <v>0.25620929270045961</v>
      </c>
      <c r="L261" s="24">
        <f t="shared" ref="L261:L324" si="4">F261-H261</f>
        <v>0</v>
      </c>
    </row>
    <row r="262" spans="4:12" x14ac:dyDescent="0.35">
      <c r="D262" s="8" t="s">
        <v>568</v>
      </c>
      <c r="E262" s="12" t="s">
        <v>265</v>
      </c>
      <c r="F262" s="3">
        <v>499997752</v>
      </c>
      <c r="G262" s="3">
        <v>472227911</v>
      </c>
      <c r="H262" s="3">
        <v>472227911</v>
      </c>
      <c r="I262" s="4">
        <f>H262/F262</f>
        <v>0.94446006829246709</v>
      </c>
      <c r="J262" s="3">
        <v>0</v>
      </c>
      <c r="K262" s="4">
        <f>J262/F262</f>
        <v>0</v>
      </c>
      <c r="L262" s="24">
        <f t="shared" si="4"/>
        <v>27769841</v>
      </c>
    </row>
    <row r="263" spans="4:12" x14ac:dyDescent="0.35">
      <c r="D263" s="8" t="s">
        <v>568</v>
      </c>
      <c r="E263" s="12" t="s">
        <v>266</v>
      </c>
      <c r="F263" s="3">
        <v>400000000</v>
      </c>
      <c r="G263" s="3">
        <v>400000000</v>
      </c>
      <c r="H263" s="3">
        <v>400000000</v>
      </c>
      <c r="I263" s="4">
        <f>H263/F263</f>
        <v>1</v>
      </c>
      <c r="J263" s="3">
        <v>0</v>
      </c>
      <c r="K263" s="4">
        <f>J263/F263</f>
        <v>0</v>
      </c>
      <c r="L263" s="24">
        <f t="shared" si="4"/>
        <v>0</v>
      </c>
    </row>
    <row r="264" spans="4:12" x14ac:dyDescent="0.35">
      <c r="D264" s="8" t="s">
        <v>568</v>
      </c>
      <c r="E264" s="12" t="s">
        <v>267</v>
      </c>
      <c r="F264" s="3">
        <v>4353494852</v>
      </c>
      <c r="G264" s="3">
        <v>4353494852</v>
      </c>
      <c r="H264" s="3">
        <v>4353494852</v>
      </c>
      <c r="I264" s="4">
        <f>H264/F264</f>
        <v>1</v>
      </c>
      <c r="J264" s="3">
        <v>4353494852</v>
      </c>
      <c r="K264" s="4">
        <f>J264/F264</f>
        <v>1</v>
      </c>
      <c r="L264" s="24">
        <f t="shared" si="4"/>
        <v>0</v>
      </c>
    </row>
    <row r="265" spans="4:12" x14ac:dyDescent="0.35">
      <c r="D265" s="8" t="s">
        <v>568</v>
      </c>
      <c r="E265" s="12" t="s">
        <v>268</v>
      </c>
      <c r="F265" s="3">
        <v>4662189017</v>
      </c>
      <c r="G265" s="3">
        <v>4662189017</v>
      </c>
      <c r="H265" s="3">
        <v>4662189017</v>
      </c>
      <c r="I265" s="4">
        <f>H265/F265</f>
        <v>1</v>
      </c>
      <c r="J265" s="3">
        <v>788405973</v>
      </c>
      <c r="K265" s="4">
        <f>J265/F265</f>
        <v>0.16910639404047997</v>
      </c>
      <c r="L265" s="24">
        <f t="shared" si="4"/>
        <v>0</v>
      </c>
    </row>
    <row r="266" spans="4:12" x14ac:dyDescent="0.35">
      <c r="D266" s="8" t="s">
        <v>568</v>
      </c>
      <c r="E266" s="12" t="s">
        <v>269</v>
      </c>
      <c r="F266" s="3">
        <v>5412100000</v>
      </c>
      <c r="G266" s="3">
        <v>5412100000</v>
      </c>
      <c r="H266" s="3">
        <v>5412100000</v>
      </c>
      <c r="I266" s="4">
        <f>H266/F266</f>
        <v>1</v>
      </c>
      <c r="J266" s="3">
        <v>1499334649</v>
      </c>
      <c r="K266" s="4">
        <f>J266/F266</f>
        <v>0.27703380369911862</v>
      </c>
      <c r="L266" s="24">
        <f t="shared" si="4"/>
        <v>0</v>
      </c>
    </row>
    <row r="267" spans="4:12" x14ac:dyDescent="0.35">
      <c r="D267" s="8" t="s">
        <v>568</v>
      </c>
      <c r="E267" s="12" t="s">
        <v>270</v>
      </c>
      <c r="F267" s="3">
        <v>400000000</v>
      </c>
      <c r="G267" s="3">
        <v>377700063</v>
      </c>
      <c r="H267" s="3">
        <v>377700063</v>
      </c>
      <c r="I267" s="4">
        <f>H267/F267</f>
        <v>0.94425015749999996</v>
      </c>
      <c r="J267" s="3">
        <v>0</v>
      </c>
      <c r="K267" s="4">
        <f>J267/F267</f>
        <v>0</v>
      </c>
      <c r="L267" s="24">
        <f t="shared" si="4"/>
        <v>22299937</v>
      </c>
    </row>
    <row r="268" spans="4:12" x14ac:dyDescent="0.35">
      <c r="D268" s="8" t="s">
        <v>568</v>
      </c>
      <c r="E268" s="12" t="s">
        <v>271</v>
      </c>
      <c r="F268" s="3">
        <v>1000000000</v>
      </c>
      <c r="G268" s="3">
        <v>999774632</v>
      </c>
      <c r="H268" s="3">
        <v>999774632</v>
      </c>
      <c r="I268" s="4">
        <f>H268/F268</f>
        <v>0.99977463200000005</v>
      </c>
      <c r="J268" s="3">
        <v>0</v>
      </c>
      <c r="K268" s="4">
        <f>J268/F268</f>
        <v>0</v>
      </c>
      <c r="L268" s="24">
        <f t="shared" si="4"/>
        <v>225368</v>
      </c>
    </row>
    <row r="269" spans="4:12" x14ac:dyDescent="0.35">
      <c r="D269" s="8" t="s">
        <v>568</v>
      </c>
      <c r="E269" s="12" t="s">
        <v>272</v>
      </c>
      <c r="F269" s="3">
        <v>1269293774</v>
      </c>
      <c r="G269" s="3">
        <v>1233604933</v>
      </c>
      <c r="H269" s="3">
        <v>1233604933</v>
      </c>
      <c r="I269" s="4">
        <f>H269/F269</f>
        <v>0.97188291494763135</v>
      </c>
      <c r="J269" s="3">
        <v>0</v>
      </c>
      <c r="K269" s="4">
        <f>J269/F269</f>
        <v>0</v>
      </c>
      <c r="L269" s="24">
        <f t="shared" si="4"/>
        <v>35688841</v>
      </c>
    </row>
    <row r="270" spans="4:12" x14ac:dyDescent="0.35">
      <c r="D270" s="8" t="s">
        <v>568</v>
      </c>
      <c r="E270" s="12" t="s">
        <v>273</v>
      </c>
      <c r="F270" s="3">
        <v>4000000000</v>
      </c>
      <c r="G270" s="3">
        <v>4000000000</v>
      </c>
      <c r="H270" s="3">
        <v>4000000000</v>
      </c>
      <c r="I270" s="4">
        <f>H270/F270</f>
        <v>1</v>
      </c>
      <c r="J270" s="3">
        <v>0</v>
      </c>
      <c r="K270" s="4">
        <f>J270/F270</f>
        <v>0</v>
      </c>
      <c r="L270" s="24">
        <f t="shared" si="4"/>
        <v>0</v>
      </c>
    </row>
    <row r="271" spans="4:12" x14ac:dyDescent="0.35">
      <c r="D271" s="8" t="s">
        <v>568</v>
      </c>
      <c r="E271" s="12" t="s">
        <v>274</v>
      </c>
      <c r="F271" s="3">
        <v>2006600000</v>
      </c>
      <c r="G271" s="3">
        <v>2006600000</v>
      </c>
      <c r="H271" s="3">
        <v>2006600000</v>
      </c>
      <c r="I271" s="4">
        <f>H271/F271</f>
        <v>1</v>
      </c>
      <c r="J271" s="3">
        <v>1656636041</v>
      </c>
      <c r="K271" s="4">
        <f>J271/F271</f>
        <v>0.82559356174623744</v>
      </c>
      <c r="L271" s="24">
        <f t="shared" si="4"/>
        <v>0</v>
      </c>
    </row>
    <row r="272" spans="4:12" x14ac:dyDescent="0.35">
      <c r="D272" s="8" t="s">
        <v>568</v>
      </c>
      <c r="E272" s="12" t="s">
        <v>275</v>
      </c>
      <c r="F272" s="3">
        <v>1999039350</v>
      </c>
      <c r="G272" s="3">
        <v>1999039350</v>
      </c>
      <c r="H272" s="3">
        <v>1999039350</v>
      </c>
      <c r="I272" s="4">
        <f>H272/F272</f>
        <v>1</v>
      </c>
      <c r="J272" s="3">
        <v>0</v>
      </c>
      <c r="K272" s="4">
        <f>J272/F272</f>
        <v>0</v>
      </c>
      <c r="L272" s="24">
        <f t="shared" si="4"/>
        <v>0</v>
      </c>
    </row>
    <row r="273" spans="4:12" x14ac:dyDescent="0.35">
      <c r="D273" s="8" t="s">
        <v>568</v>
      </c>
      <c r="E273" s="12" t="s">
        <v>276</v>
      </c>
      <c r="F273" s="3">
        <v>1932290642</v>
      </c>
      <c r="G273" s="3">
        <v>1900874642</v>
      </c>
      <c r="H273" s="3">
        <v>1900874642</v>
      </c>
      <c r="I273" s="4">
        <f>H273/F273</f>
        <v>0.98374157628405057</v>
      </c>
      <c r="J273" s="3">
        <v>30433333</v>
      </c>
      <c r="K273" s="4">
        <f>J273/F273</f>
        <v>1.5749873408536643E-2</v>
      </c>
      <c r="L273" s="24">
        <f t="shared" si="4"/>
        <v>31416000</v>
      </c>
    </row>
    <row r="274" spans="4:12" x14ac:dyDescent="0.35">
      <c r="D274" s="8" t="s">
        <v>568</v>
      </c>
      <c r="E274" s="12" t="s">
        <v>277</v>
      </c>
      <c r="F274" s="3">
        <v>1376206090</v>
      </c>
      <c r="G274" s="3">
        <v>1371246091</v>
      </c>
      <c r="H274" s="3">
        <v>1371246091</v>
      </c>
      <c r="I274" s="4">
        <f>H274/F274</f>
        <v>0.99639588936857559</v>
      </c>
      <c r="J274" s="3">
        <v>471303333</v>
      </c>
      <c r="K274" s="4">
        <f>J274/F274</f>
        <v>0.34246566442675747</v>
      </c>
      <c r="L274" s="24">
        <f t="shared" si="4"/>
        <v>4959999</v>
      </c>
    </row>
    <row r="275" spans="4:12" x14ac:dyDescent="0.35">
      <c r="D275" s="8" t="s">
        <v>568</v>
      </c>
      <c r="E275" s="12" t="s">
        <v>278</v>
      </c>
      <c r="F275" s="3">
        <v>300000000</v>
      </c>
      <c r="G275" s="3">
        <v>300000000</v>
      </c>
      <c r="H275" s="3">
        <v>300000000</v>
      </c>
      <c r="I275" s="4">
        <f>H275/F275</f>
        <v>1</v>
      </c>
      <c r="J275" s="3">
        <v>10968000</v>
      </c>
      <c r="K275" s="4">
        <f>J275/F275</f>
        <v>3.6560000000000002E-2</v>
      </c>
      <c r="L275" s="24">
        <f t="shared" si="4"/>
        <v>0</v>
      </c>
    </row>
    <row r="276" spans="4:12" x14ac:dyDescent="0.35">
      <c r="D276" s="8" t="s">
        <v>568</v>
      </c>
      <c r="E276" s="12" t="s">
        <v>279</v>
      </c>
      <c r="F276" s="3">
        <v>397015054</v>
      </c>
      <c r="G276" s="3">
        <v>396748388</v>
      </c>
      <c r="H276" s="3">
        <v>396748388</v>
      </c>
      <c r="I276" s="4">
        <f>H276/F276</f>
        <v>0.99932832269881633</v>
      </c>
      <c r="J276" s="3">
        <v>90366667</v>
      </c>
      <c r="K276" s="4">
        <f>J276/F276</f>
        <v>0.2276152153162434</v>
      </c>
      <c r="L276" s="24">
        <f t="shared" si="4"/>
        <v>266666</v>
      </c>
    </row>
    <row r="277" spans="4:12" x14ac:dyDescent="0.35">
      <c r="D277" s="8" t="s">
        <v>568</v>
      </c>
      <c r="E277" s="12" t="s">
        <v>280</v>
      </c>
      <c r="F277" s="3">
        <v>700000000</v>
      </c>
      <c r="G277" s="3">
        <v>689603810</v>
      </c>
      <c r="H277" s="3">
        <v>689603810</v>
      </c>
      <c r="I277" s="4">
        <f>H277/F277</f>
        <v>0.98514829999999998</v>
      </c>
      <c r="J277" s="3">
        <v>0</v>
      </c>
      <c r="K277" s="4">
        <f>J277/F277</f>
        <v>0</v>
      </c>
      <c r="L277" s="24">
        <f t="shared" si="4"/>
        <v>10396190</v>
      </c>
    </row>
    <row r="278" spans="4:12" x14ac:dyDescent="0.35">
      <c r="D278" s="8" t="s">
        <v>568</v>
      </c>
      <c r="E278" s="12" t="s">
        <v>281</v>
      </c>
      <c r="F278" s="3">
        <v>39159120638</v>
      </c>
      <c r="G278" s="3">
        <v>39141471304</v>
      </c>
      <c r="H278" s="3">
        <v>39141471304</v>
      </c>
      <c r="I278" s="4">
        <f>H278/F278</f>
        <v>0.9995492918708988</v>
      </c>
      <c r="J278" s="3">
        <v>14603601095</v>
      </c>
      <c r="K278" s="4">
        <f>J278/F278</f>
        <v>0.37292975064482603</v>
      </c>
      <c r="L278" s="24">
        <f t="shared" si="4"/>
        <v>17649334</v>
      </c>
    </row>
    <row r="279" spans="4:12" x14ac:dyDescent="0.35">
      <c r="D279" s="8" t="s">
        <v>568</v>
      </c>
      <c r="E279" s="12" t="s">
        <v>282</v>
      </c>
      <c r="F279" s="3">
        <v>6778734666</v>
      </c>
      <c r="G279" s="3">
        <v>6778618000</v>
      </c>
      <c r="H279" s="3">
        <v>6778618000</v>
      </c>
      <c r="I279" s="4">
        <f>H279/F279</f>
        <v>0.99998278941340113</v>
      </c>
      <c r="J279" s="3">
        <v>1027161992</v>
      </c>
      <c r="K279" s="4">
        <f>J279/F279</f>
        <v>0.15152709799247954</v>
      </c>
      <c r="L279" s="24">
        <f t="shared" si="4"/>
        <v>116666</v>
      </c>
    </row>
    <row r="280" spans="4:12" x14ac:dyDescent="0.35">
      <c r="D280" s="8" t="s">
        <v>568</v>
      </c>
      <c r="E280" s="12" t="s">
        <v>283</v>
      </c>
      <c r="F280" s="3">
        <v>12578092556</v>
      </c>
      <c r="G280" s="3">
        <v>12343181348</v>
      </c>
      <c r="H280" s="3">
        <v>12343181348</v>
      </c>
      <c r="I280" s="4">
        <f>H280/F280</f>
        <v>0.9813237812526715</v>
      </c>
      <c r="J280" s="3">
        <v>6682365846</v>
      </c>
      <c r="K280" s="4">
        <f>J280/F280</f>
        <v>0.53127020780367673</v>
      </c>
      <c r="L280" s="24">
        <f t="shared" si="4"/>
        <v>234911208</v>
      </c>
    </row>
    <row r="281" spans="4:12" x14ac:dyDescent="0.35">
      <c r="D281" s="8" t="s">
        <v>568</v>
      </c>
      <c r="E281" s="12" t="s">
        <v>284</v>
      </c>
      <c r="F281" s="3">
        <v>4866477744</v>
      </c>
      <c r="G281" s="3">
        <v>4843544288</v>
      </c>
      <c r="H281" s="3">
        <v>4843544288</v>
      </c>
      <c r="I281" s="4">
        <f>H281/F281</f>
        <v>0.99528746308800542</v>
      </c>
      <c r="J281" s="3">
        <v>3344106298</v>
      </c>
      <c r="K281" s="4">
        <f>J281/F281</f>
        <v>0.68717180554725255</v>
      </c>
      <c r="L281" s="24">
        <f t="shared" si="4"/>
        <v>22933456</v>
      </c>
    </row>
    <row r="282" spans="4:12" x14ac:dyDescent="0.35">
      <c r="D282" s="8" t="s">
        <v>569</v>
      </c>
      <c r="E282" s="12" t="s">
        <v>285</v>
      </c>
      <c r="F282" s="3">
        <v>19846247068</v>
      </c>
      <c r="G282" s="3">
        <v>19831854538</v>
      </c>
      <c r="H282" s="3">
        <v>19831854538</v>
      </c>
      <c r="I282" s="4">
        <f>H282/F282</f>
        <v>0.99927479840643496</v>
      </c>
      <c r="J282" s="3">
        <v>18416823835</v>
      </c>
      <c r="K282" s="4">
        <f>J282/F282</f>
        <v>0.92797513665418407</v>
      </c>
      <c r="L282" s="24">
        <f t="shared" si="4"/>
        <v>14392530</v>
      </c>
    </row>
    <row r="283" spans="4:12" x14ac:dyDescent="0.35">
      <c r="D283" s="8" t="s">
        <v>569</v>
      </c>
      <c r="E283" s="12" t="s">
        <v>286</v>
      </c>
      <c r="F283" s="3">
        <v>7237767433</v>
      </c>
      <c r="G283" s="3">
        <v>7227500566</v>
      </c>
      <c r="H283" s="3">
        <v>7227500566</v>
      </c>
      <c r="I283" s="4">
        <f>H283/F283</f>
        <v>0.99858148702689875</v>
      </c>
      <c r="J283" s="3">
        <v>124070033</v>
      </c>
      <c r="K283" s="4">
        <f>J283/F283</f>
        <v>1.7142030902279753E-2</v>
      </c>
      <c r="L283" s="24">
        <f t="shared" si="4"/>
        <v>10266867</v>
      </c>
    </row>
    <row r="284" spans="4:12" x14ac:dyDescent="0.35">
      <c r="D284" s="8" t="s">
        <v>569</v>
      </c>
      <c r="E284" s="12" t="s">
        <v>287</v>
      </c>
      <c r="F284" s="3">
        <v>4372755000</v>
      </c>
      <c r="G284" s="3">
        <v>4200740729</v>
      </c>
      <c r="H284" s="3">
        <v>4200740729</v>
      </c>
      <c r="I284" s="4">
        <f>H284/F284</f>
        <v>0.96066226646587793</v>
      </c>
      <c r="J284" s="3">
        <v>208229490</v>
      </c>
      <c r="K284" s="4">
        <f>J284/F284</f>
        <v>4.7619747733408345E-2</v>
      </c>
      <c r="L284" s="24">
        <f t="shared" si="4"/>
        <v>172014271</v>
      </c>
    </row>
    <row r="285" spans="4:12" x14ac:dyDescent="0.35">
      <c r="D285" s="8" t="s">
        <v>569</v>
      </c>
      <c r="E285" s="12" t="s">
        <v>288</v>
      </c>
      <c r="F285" s="3">
        <v>500000000</v>
      </c>
      <c r="G285" s="3">
        <v>500000000</v>
      </c>
      <c r="H285" s="3">
        <v>500000000</v>
      </c>
      <c r="I285" s="4">
        <f>H285/F285</f>
        <v>1</v>
      </c>
      <c r="J285" s="3">
        <v>47112267</v>
      </c>
      <c r="K285" s="4">
        <f>J285/F285</f>
        <v>9.4224533999999999E-2</v>
      </c>
      <c r="L285" s="24">
        <f t="shared" si="4"/>
        <v>0</v>
      </c>
    </row>
    <row r="286" spans="4:12" x14ac:dyDescent="0.35">
      <c r="D286" s="8" t="s">
        <v>569</v>
      </c>
      <c r="E286" s="12" t="s">
        <v>289</v>
      </c>
      <c r="F286" s="3">
        <v>1394541000</v>
      </c>
      <c r="G286" s="3">
        <v>1381031189</v>
      </c>
      <c r="H286" s="3">
        <v>1381031189</v>
      </c>
      <c r="I286" s="4">
        <f>H286/F286</f>
        <v>0.9903123601242273</v>
      </c>
      <c r="J286" s="3">
        <v>31250034</v>
      </c>
      <c r="K286" s="4">
        <f>J286/F286</f>
        <v>2.2408831292877011E-2</v>
      </c>
      <c r="L286" s="24">
        <f t="shared" si="4"/>
        <v>13509811</v>
      </c>
    </row>
    <row r="287" spans="4:12" x14ac:dyDescent="0.35">
      <c r="D287" s="8" t="s">
        <v>569</v>
      </c>
      <c r="E287" s="12" t="s">
        <v>290</v>
      </c>
      <c r="F287" s="3">
        <v>100000000</v>
      </c>
      <c r="G287" s="3">
        <v>15392534</v>
      </c>
      <c r="H287" s="3">
        <v>15392534</v>
      </c>
      <c r="I287" s="4">
        <f>H287/F287</f>
        <v>0.15392533999999999</v>
      </c>
      <c r="J287" s="3">
        <v>0</v>
      </c>
      <c r="K287" s="4">
        <f>J287/F287</f>
        <v>0</v>
      </c>
      <c r="L287" s="24">
        <f t="shared" si="4"/>
        <v>84607466</v>
      </c>
    </row>
    <row r="288" spans="4:12" x14ac:dyDescent="0.35">
      <c r="D288" s="8" t="s">
        <v>569</v>
      </c>
      <c r="E288" s="12" t="s">
        <v>291</v>
      </c>
      <c r="F288" s="3">
        <v>2300000000</v>
      </c>
      <c r="G288" s="3">
        <v>2282607000</v>
      </c>
      <c r="H288" s="3">
        <v>2282607000</v>
      </c>
      <c r="I288" s="4">
        <f>H288/F288</f>
        <v>0.99243782608695652</v>
      </c>
      <c r="J288" s="3">
        <v>79509933</v>
      </c>
      <c r="K288" s="4">
        <f>J288/F288</f>
        <v>3.4569536086956523E-2</v>
      </c>
      <c r="L288" s="24">
        <f t="shared" si="4"/>
        <v>17393000</v>
      </c>
    </row>
    <row r="289" spans="4:12" x14ac:dyDescent="0.35">
      <c r="D289" s="8" t="s">
        <v>569</v>
      </c>
      <c r="E289" s="12" t="s">
        <v>292</v>
      </c>
      <c r="F289" s="3">
        <v>1000000000</v>
      </c>
      <c r="G289" s="3">
        <v>955629795</v>
      </c>
      <c r="H289" s="3">
        <v>955629795</v>
      </c>
      <c r="I289" s="4">
        <f>H289/F289</f>
        <v>0.955629795</v>
      </c>
      <c r="J289" s="3">
        <v>0</v>
      </c>
      <c r="K289" s="4">
        <f>J289/F289</f>
        <v>0</v>
      </c>
      <c r="L289" s="24">
        <f t="shared" si="4"/>
        <v>44370205</v>
      </c>
    </row>
    <row r="290" spans="4:12" x14ac:dyDescent="0.35">
      <c r="D290" s="8" t="s">
        <v>569</v>
      </c>
      <c r="E290" s="12" t="s">
        <v>293</v>
      </c>
      <c r="F290" s="3">
        <v>13400000000</v>
      </c>
      <c r="G290" s="3">
        <v>13400000000</v>
      </c>
      <c r="H290" s="3">
        <v>13400000000</v>
      </c>
      <c r="I290" s="4">
        <f>H290/F290</f>
        <v>1</v>
      </c>
      <c r="J290" s="3">
        <v>13400000000</v>
      </c>
      <c r="K290" s="4">
        <f>J290/F290</f>
        <v>1</v>
      </c>
      <c r="L290" s="24">
        <f t="shared" si="4"/>
        <v>0</v>
      </c>
    </row>
    <row r="291" spans="4:12" x14ac:dyDescent="0.35">
      <c r="D291" s="8" t="s">
        <v>569</v>
      </c>
      <c r="E291" s="12" t="s">
        <v>294</v>
      </c>
      <c r="F291" s="3">
        <v>1710000000</v>
      </c>
      <c r="G291" s="3">
        <v>1408314900</v>
      </c>
      <c r="H291" s="3">
        <v>1408314900</v>
      </c>
      <c r="I291" s="4">
        <f>H291/F291</f>
        <v>0.82357596491228069</v>
      </c>
      <c r="J291" s="3">
        <v>76836566</v>
      </c>
      <c r="K291" s="4">
        <f>J291/F291</f>
        <v>4.4933664327485377E-2</v>
      </c>
      <c r="L291" s="24">
        <f t="shared" si="4"/>
        <v>301685100</v>
      </c>
    </row>
    <row r="292" spans="4:12" x14ac:dyDescent="0.35">
      <c r="D292" s="8" t="s">
        <v>569</v>
      </c>
      <c r="E292" s="12" t="s">
        <v>295</v>
      </c>
      <c r="F292" s="3">
        <v>3250000000</v>
      </c>
      <c r="G292" s="3">
        <v>2819887380</v>
      </c>
      <c r="H292" s="3">
        <v>2819887380</v>
      </c>
      <c r="I292" s="4">
        <f>H292/F292</f>
        <v>0.86765765538461537</v>
      </c>
      <c r="J292" s="3">
        <v>89803706</v>
      </c>
      <c r="K292" s="4">
        <f>J292/F292</f>
        <v>2.7631909538461539E-2</v>
      </c>
      <c r="L292" s="24">
        <f t="shared" si="4"/>
        <v>430112620</v>
      </c>
    </row>
    <row r="293" spans="4:12" x14ac:dyDescent="0.35">
      <c r="D293" s="8" t="s">
        <v>569</v>
      </c>
      <c r="E293" s="12" t="s">
        <v>296</v>
      </c>
      <c r="F293" s="3">
        <v>148305786</v>
      </c>
      <c r="G293" s="3">
        <v>148059767</v>
      </c>
      <c r="H293" s="3">
        <v>148059767</v>
      </c>
      <c r="I293" s="4">
        <f>H293/F293</f>
        <v>0.99834113687243464</v>
      </c>
      <c r="J293" s="3">
        <v>27409800</v>
      </c>
      <c r="K293" s="4">
        <f>J293/F293</f>
        <v>0.18481949180323956</v>
      </c>
      <c r="L293" s="24">
        <f t="shared" si="4"/>
        <v>246019</v>
      </c>
    </row>
    <row r="294" spans="4:12" x14ac:dyDescent="0.35">
      <c r="D294" s="8" t="s">
        <v>569</v>
      </c>
      <c r="E294" s="12" t="s">
        <v>297</v>
      </c>
      <c r="F294" s="3">
        <v>800000000</v>
      </c>
      <c r="G294" s="3">
        <v>800000000</v>
      </c>
      <c r="H294" s="3">
        <v>800000000</v>
      </c>
      <c r="I294" s="4">
        <f>H294/F294</f>
        <v>1</v>
      </c>
      <c r="J294" s="3">
        <v>88604400</v>
      </c>
      <c r="K294" s="4">
        <f>J294/F294</f>
        <v>0.11075550000000001</v>
      </c>
      <c r="L294" s="24">
        <f t="shared" si="4"/>
        <v>0</v>
      </c>
    </row>
    <row r="295" spans="4:12" x14ac:dyDescent="0.35">
      <c r="D295" s="8" t="s">
        <v>569</v>
      </c>
      <c r="E295" s="12" t="s">
        <v>298</v>
      </c>
      <c r="F295" s="3">
        <v>220000000</v>
      </c>
      <c r="G295" s="3">
        <v>219472567</v>
      </c>
      <c r="H295" s="3">
        <v>219472567</v>
      </c>
      <c r="I295" s="4">
        <f>H295/F295</f>
        <v>0.99760257727272728</v>
      </c>
      <c r="J295" s="3">
        <v>30892700</v>
      </c>
      <c r="K295" s="4">
        <f>J295/F295</f>
        <v>0.14042136363636365</v>
      </c>
      <c r="L295" s="24">
        <f t="shared" si="4"/>
        <v>527433</v>
      </c>
    </row>
    <row r="296" spans="4:12" x14ac:dyDescent="0.35">
      <c r="D296" s="8" t="s">
        <v>569</v>
      </c>
      <c r="E296" s="12" t="s">
        <v>299</v>
      </c>
      <c r="F296" s="3">
        <v>1615000000</v>
      </c>
      <c r="G296" s="3">
        <v>1613441650</v>
      </c>
      <c r="H296" s="3">
        <v>1613441650</v>
      </c>
      <c r="I296" s="4">
        <f>H296/F296</f>
        <v>0.9990350773993808</v>
      </c>
      <c r="J296" s="3">
        <v>86990767</v>
      </c>
      <c r="K296" s="4">
        <f>J296/F296</f>
        <v>5.3864252012383901E-2</v>
      </c>
      <c r="L296" s="24">
        <f t="shared" si="4"/>
        <v>1558350</v>
      </c>
    </row>
    <row r="297" spans="4:12" x14ac:dyDescent="0.35">
      <c r="D297" s="8" t="s">
        <v>569</v>
      </c>
      <c r="E297" s="12" t="s">
        <v>300</v>
      </c>
      <c r="F297" s="3">
        <v>990000000</v>
      </c>
      <c r="G297" s="3">
        <v>979441715</v>
      </c>
      <c r="H297" s="3">
        <v>979441715</v>
      </c>
      <c r="I297" s="4">
        <f>H297/F297</f>
        <v>0.9893350656565657</v>
      </c>
      <c r="J297" s="3">
        <v>26322000</v>
      </c>
      <c r="K297" s="4">
        <f>J297/F297</f>
        <v>2.6587878787878789E-2</v>
      </c>
      <c r="L297" s="24">
        <f t="shared" si="4"/>
        <v>10558285</v>
      </c>
    </row>
    <row r="298" spans="4:12" x14ac:dyDescent="0.35">
      <c r="D298" s="8" t="s">
        <v>569</v>
      </c>
      <c r="E298" s="12" t="s">
        <v>301</v>
      </c>
      <c r="F298" s="3">
        <v>992767365</v>
      </c>
      <c r="G298" s="3">
        <v>976174337</v>
      </c>
      <c r="H298" s="3">
        <v>976174337</v>
      </c>
      <c r="I298" s="4">
        <f>H298/F298</f>
        <v>0.98328608636324377</v>
      </c>
      <c r="J298" s="3">
        <v>66286969</v>
      </c>
      <c r="K298" s="4">
        <f>J298/F298</f>
        <v>6.6769891252418431E-2</v>
      </c>
      <c r="L298" s="24">
        <f t="shared" si="4"/>
        <v>16593028</v>
      </c>
    </row>
    <row r="299" spans="4:12" x14ac:dyDescent="0.35">
      <c r="D299" s="8" t="s">
        <v>569</v>
      </c>
      <c r="E299" s="12" t="s">
        <v>302</v>
      </c>
      <c r="F299" s="3">
        <v>176016810</v>
      </c>
      <c r="G299" s="3">
        <v>174408829</v>
      </c>
      <c r="H299" s="3">
        <v>174408829</v>
      </c>
      <c r="I299" s="4">
        <f>H299/F299</f>
        <v>0.99086461685108373</v>
      </c>
      <c r="J299" s="3">
        <v>4448733</v>
      </c>
      <c r="K299" s="4">
        <f>J299/F299</f>
        <v>2.5274478045591214E-2</v>
      </c>
      <c r="L299" s="24">
        <f t="shared" si="4"/>
        <v>1607981</v>
      </c>
    </row>
    <row r="300" spans="4:12" x14ac:dyDescent="0.35">
      <c r="D300" s="8" t="s">
        <v>569</v>
      </c>
      <c r="E300" s="12" t="s">
        <v>303</v>
      </c>
      <c r="F300" s="3">
        <v>2300000000</v>
      </c>
      <c r="G300" s="3">
        <v>2283623000</v>
      </c>
      <c r="H300" s="3">
        <v>2283623000</v>
      </c>
      <c r="I300" s="4">
        <f>H300/F300</f>
        <v>0.99287956521739129</v>
      </c>
      <c r="J300" s="3">
        <v>83971463</v>
      </c>
      <c r="K300" s="4">
        <f>J300/F300</f>
        <v>3.6509331739130436E-2</v>
      </c>
      <c r="L300" s="24">
        <f t="shared" si="4"/>
        <v>16377000</v>
      </c>
    </row>
    <row r="301" spans="4:12" x14ac:dyDescent="0.35">
      <c r="D301" s="8" t="s">
        <v>569</v>
      </c>
      <c r="E301" s="12" t="s">
        <v>304</v>
      </c>
      <c r="F301" s="3">
        <v>1160000000</v>
      </c>
      <c r="G301" s="3">
        <v>1157542515</v>
      </c>
      <c r="H301" s="3">
        <v>1157542515</v>
      </c>
      <c r="I301" s="4">
        <f>H301/F301</f>
        <v>0.9978814784482759</v>
      </c>
      <c r="J301" s="3">
        <v>100484628</v>
      </c>
      <c r="K301" s="4">
        <f>J301/F301</f>
        <v>8.6624679310344829E-2</v>
      </c>
      <c r="L301" s="24">
        <f t="shared" si="4"/>
        <v>2457485</v>
      </c>
    </row>
    <row r="302" spans="4:12" x14ac:dyDescent="0.35">
      <c r="D302" s="8" t="s">
        <v>569</v>
      </c>
      <c r="E302" s="12" t="s">
        <v>305</v>
      </c>
      <c r="F302" s="3">
        <v>68343110</v>
      </c>
      <c r="G302" s="3">
        <v>46002805</v>
      </c>
      <c r="H302" s="3">
        <v>46002805</v>
      </c>
      <c r="I302" s="4">
        <f>H302/F302</f>
        <v>0.67311547572242469</v>
      </c>
      <c r="J302" s="3">
        <v>16706172</v>
      </c>
      <c r="K302" s="4">
        <f>J302/F302</f>
        <v>0.24444559224770426</v>
      </c>
      <c r="L302" s="24">
        <f t="shared" si="4"/>
        <v>22340305</v>
      </c>
    </row>
    <row r="303" spans="4:12" x14ac:dyDescent="0.35">
      <c r="D303" s="8" t="s">
        <v>569</v>
      </c>
      <c r="E303" s="12" t="s">
        <v>306</v>
      </c>
      <c r="F303" s="3">
        <v>376144814</v>
      </c>
      <c r="G303" s="3">
        <v>376144814</v>
      </c>
      <c r="H303" s="3">
        <v>376144814</v>
      </c>
      <c r="I303" s="4">
        <f>H303/F303</f>
        <v>1</v>
      </c>
      <c r="J303" s="3">
        <v>109874569</v>
      </c>
      <c r="K303" s="4">
        <f>J303/F303</f>
        <v>0.29210709522104433</v>
      </c>
      <c r="L303" s="24">
        <f t="shared" si="4"/>
        <v>0</v>
      </c>
    </row>
    <row r="304" spans="4:12" x14ac:dyDescent="0.35">
      <c r="D304" s="8" t="s">
        <v>569</v>
      </c>
      <c r="E304" s="12" t="s">
        <v>307</v>
      </c>
      <c r="F304" s="3">
        <v>698642000</v>
      </c>
      <c r="G304" s="3">
        <v>663541400</v>
      </c>
      <c r="H304" s="3">
        <v>663541400</v>
      </c>
      <c r="I304" s="4">
        <f>H304/F304</f>
        <v>0.94975881782085814</v>
      </c>
      <c r="J304" s="3">
        <v>52323033</v>
      </c>
      <c r="K304" s="4">
        <f>J304/F304</f>
        <v>7.4892481413943043E-2</v>
      </c>
      <c r="L304" s="24">
        <f t="shared" si="4"/>
        <v>35100600</v>
      </c>
    </row>
    <row r="305" spans="4:12" x14ac:dyDescent="0.35">
      <c r="D305" s="8" t="s">
        <v>569</v>
      </c>
      <c r="E305" s="12" t="s">
        <v>308</v>
      </c>
      <c r="F305" s="3">
        <v>2243421000</v>
      </c>
      <c r="G305" s="3">
        <v>2243421000</v>
      </c>
      <c r="H305" s="3">
        <v>2243421000</v>
      </c>
      <c r="I305" s="4">
        <f>H305/F305</f>
        <v>1</v>
      </c>
      <c r="J305" s="3">
        <v>136612181</v>
      </c>
      <c r="K305" s="4">
        <f>J305/F305</f>
        <v>6.0894580642688108E-2</v>
      </c>
      <c r="L305" s="24">
        <f t="shared" si="4"/>
        <v>0</v>
      </c>
    </row>
    <row r="306" spans="4:12" x14ac:dyDescent="0.35">
      <c r="D306" s="8" t="s">
        <v>569</v>
      </c>
      <c r="E306" s="12" t="s">
        <v>309</v>
      </c>
      <c r="F306" s="3">
        <v>1196726019</v>
      </c>
      <c r="G306" s="3">
        <v>994453580</v>
      </c>
      <c r="H306" s="3">
        <v>994453580</v>
      </c>
      <c r="I306" s="4">
        <f>H306/F306</f>
        <v>0.83097848982257316</v>
      </c>
      <c r="J306" s="3">
        <v>531807078</v>
      </c>
      <c r="K306" s="4">
        <f>J306/F306</f>
        <v>0.4443849883404265</v>
      </c>
      <c r="L306" s="24">
        <f t="shared" si="4"/>
        <v>202272439</v>
      </c>
    </row>
    <row r="307" spans="4:12" x14ac:dyDescent="0.35">
      <c r="D307" s="8" t="s">
        <v>569</v>
      </c>
      <c r="E307" s="12" t="s">
        <v>310</v>
      </c>
      <c r="F307" s="3">
        <v>700000000</v>
      </c>
      <c r="G307" s="3">
        <v>642282071</v>
      </c>
      <c r="H307" s="3">
        <v>642282071</v>
      </c>
      <c r="I307" s="4">
        <f>H307/F307</f>
        <v>0.91754581571428573</v>
      </c>
      <c r="J307" s="3">
        <v>85142753</v>
      </c>
      <c r="K307" s="4">
        <f>J307/F307</f>
        <v>0.12163250428571429</v>
      </c>
      <c r="L307" s="24">
        <f t="shared" si="4"/>
        <v>57717929</v>
      </c>
    </row>
    <row r="308" spans="4:12" x14ac:dyDescent="0.35">
      <c r="D308" s="8" t="s">
        <v>569</v>
      </c>
      <c r="E308" s="12" t="s">
        <v>311</v>
      </c>
      <c r="F308" s="3">
        <v>53618123096</v>
      </c>
      <c r="G308" s="3">
        <v>45856575883</v>
      </c>
      <c r="H308" s="3">
        <v>45856575883</v>
      </c>
      <c r="I308" s="4">
        <f>H308/F308</f>
        <v>0.85524395922805019</v>
      </c>
      <c r="J308" s="3">
        <v>356077418</v>
      </c>
      <c r="K308" s="4">
        <f>J308/F308</f>
        <v>6.6409899757674277E-3</v>
      </c>
      <c r="L308" s="24">
        <f t="shared" si="4"/>
        <v>7761547213</v>
      </c>
    </row>
    <row r="309" spans="4:12" x14ac:dyDescent="0.35">
      <c r="D309" s="8" t="s">
        <v>569</v>
      </c>
      <c r="E309" s="12" t="s">
        <v>312</v>
      </c>
      <c r="F309" s="3">
        <v>2730799000</v>
      </c>
      <c r="G309" s="3">
        <v>2425121976</v>
      </c>
      <c r="H309" s="3">
        <v>2425121976</v>
      </c>
      <c r="I309" s="4">
        <f>H309/F309</f>
        <v>0.88806315514250589</v>
      </c>
      <c r="J309" s="3">
        <v>237315940</v>
      </c>
      <c r="K309" s="4">
        <f>J309/F309</f>
        <v>8.6903481362048257E-2</v>
      </c>
      <c r="L309" s="24">
        <f t="shared" si="4"/>
        <v>305677024</v>
      </c>
    </row>
    <row r="310" spans="4:12" x14ac:dyDescent="0.35">
      <c r="D310" s="8" t="s">
        <v>569</v>
      </c>
      <c r="E310" s="12" t="s">
        <v>313</v>
      </c>
      <c r="F310" s="3">
        <v>26999436111</v>
      </c>
      <c r="G310" s="3">
        <v>15321228914</v>
      </c>
      <c r="H310" s="3">
        <v>15321228914</v>
      </c>
      <c r="I310" s="4">
        <f>H310/F310</f>
        <v>0.56746477411644491</v>
      </c>
      <c r="J310" s="3">
        <v>8169570971</v>
      </c>
      <c r="K310" s="4">
        <f>J310/F310</f>
        <v>0.3025830220088036</v>
      </c>
      <c r="L310" s="24">
        <f t="shared" si="4"/>
        <v>11678207197</v>
      </c>
    </row>
    <row r="311" spans="4:12" x14ac:dyDescent="0.35">
      <c r="D311" s="8" t="s">
        <v>569</v>
      </c>
      <c r="E311" s="12" t="s">
        <v>314</v>
      </c>
      <c r="F311" s="3">
        <v>6600000000</v>
      </c>
      <c r="G311" s="3">
        <v>5617898315</v>
      </c>
      <c r="H311" s="3">
        <v>5617898315</v>
      </c>
      <c r="I311" s="4">
        <f>H311/F311</f>
        <v>0.8511967143939394</v>
      </c>
      <c r="J311" s="3">
        <v>3135036874</v>
      </c>
      <c r="K311" s="4">
        <f>J311/F311</f>
        <v>0.47500558696969697</v>
      </c>
      <c r="L311" s="24">
        <f t="shared" si="4"/>
        <v>982101685</v>
      </c>
    </row>
    <row r="312" spans="4:12" x14ac:dyDescent="0.35">
      <c r="D312" s="8" t="s">
        <v>570</v>
      </c>
      <c r="E312" s="12" t="s">
        <v>315</v>
      </c>
      <c r="F312" s="3">
        <v>3479000000</v>
      </c>
      <c r="G312" s="3">
        <v>3367532183</v>
      </c>
      <c r="H312" s="3">
        <v>3367532183</v>
      </c>
      <c r="I312" s="4">
        <f>H312/F312</f>
        <v>0.96795981115263008</v>
      </c>
      <c r="J312" s="3">
        <v>3251948195</v>
      </c>
      <c r="K312" s="4">
        <f>J312/F312</f>
        <v>0.93473647456165565</v>
      </c>
      <c r="L312" s="24">
        <f t="shared" si="4"/>
        <v>111467817</v>
      </c>
    </row>
    <row r="313" spans="4:12" x14ac:dyDescent="0.35">
      <c r="D313" s="8" t="s">
        <v>570</v>
      </c>
      <c r="E313" s="12" t="s">
        <v>316</v>
      </c>
      <c r="F313" s="3">
        <v>434272000</v>
      </c>
      <c r="G313" s="3">
        <v>231892095</v>
      </c>
      <c r="H313" s="3">
        <v>231892095</v>
      </c>
      <c r="I313" s="4">
        <f>H313/F313</f>
        <v>0.53397892334757935</v>
      </c>
      <c r="J313" s="3">
        <v>31024500</v>
      </c>
      <c r="K313" s="4">
        <f>J313/F313</f>
        <v>7.1440249428929334E-2</v>
      </c>
      <c r="L313" s="24">
        <f t="shared" si="4"/>
        <v>202379905</v>
      </c>
    </row>
    <row r="314" spans="4:12" x14ac:dyDescent="0.35">
      <c r="D314" s="8" t="s">
        <v>570</v>
      </c>
      <c r="E314" s="12" t="s">
        <v>317</v>
      </c>
      <c r="F314" s="3">
        <v>1630326095</v>
      </c>
      <c r="G314" s="3">
        <v>1604992229</v>
      </c>
      <c r="H314" s="3">
        <v>1604992229</v>
      </c>
      <c r="I314" s="4">
        <f>H314/F314</f>
        <v>0.98446085965397001</v>
      </c>
      <c r="J314" s="3">
        <v>121172332</v>
      </c>
      <c r="K314" s="4">
        <f>J314/F314</f>
        <v>7.4323984858992276E-2</v>
      </c>
      <c r="L314" s="24">
        <f t="shared" si="4"/>
        <v>25333866</v>
      </c>
    </row>
    <row r="315" spans="4:12" x14ac:dyDescent="0.35">
      <c r="D315" s="8" t="s">
        <v>570</v>
      </c>
      <c r="E315" s="12" t="s">
        <v>318</v>
      </c>
      <c r="F315" s="3">
        <v>1301578000</v>
      </c>
      <c r="G315" s="3">
        <v>1301543666</v>
      </c>
      <c r="H315" s="3">
        <v>1301543666</v>
      </c>
      <c r="I315" s="4">
        <f>H315/F315</f>
        <v>0.99997362125051281</v>
      </c>
      <c r="J315" s="3">
        <v>210034732</v>
      </c>
      <c r="K315" s="4">
        <f>J315/F315</f>
        <v>0.1613693009562239</v>
      </c>
      <c r="L315" s="24">
        <f t="shared" si="4"/>
        <v>34334</v>
      </c>
    </row>
    <row r="316" spans="4:12" x14ac:dyDescent="0.35">
      <c r="D316" s="8" t="s">
        <v>570</v>
      </c>
      <c r="E316" s="12" t="s">
        <v>319</v>
      </c>
      <c r="F316" s="3">
        <v>132777000</v>
      </c>
      <c r="G316" s="3">
        <v>48450000</v>
      </c>
      <c r="H316" s="3">
        <v>48450000</v>
      </c>
      <c r="I316" s="4">
        <f>H316/F316</f>
        <v>0.36489753496463995</v>
      </c>
      <c r="J316" s="3">
        <v>36040000</v>
      </c>
      <c r="K316" s="4">
        <f>J316/F316</f>
        <v>0.27143255232457431</v>
      </c>
      <c r="L316" s="24">
        <f t="shared" si="4"/>
        <v>84327000</v>
      </c>
    </row>
    <row r="317" spans="4:12" x14ac:dyDescent="0.35">
      <c r="D317" s="8" t="s">
        <v>570</v>
      </c>
      <c r="E317" s="12" t="s">
        <v>320</v>
      </c>
      <c r="F317" s="3">
        <v>872248000</v>
      </c>
      <c r="G317" s="3">
        <v>681217011</v>
      </c>
      <c r="H317" s="3">
        <v>681217011</v>
      </c>
      <c r="I317" s="4">
        <f>H317/F317</f>
        <v>0.78099005214113415</v>
      </c>
      <c r="J317" s="3">
        <v>201971407</v>
      </c>
      <c r="K317" s="4">
        <f>J317/F317</f>
        <v>0.23155273156258313</v>
      </c>
      <c r="L317" s="24">
        <f t="shared" si="4"/>
        <v>191030989</v>
      </c>
    </row>
    <row r="318" spans="4:12" x14ac:dyDescent="0.35">
      <c r="D318" s="8" t="s">
        <v>570</v>
      </c>
      <c r="E318" s="12" t="s">
        <v>321</v>
      </c>
      <c r="F318" s="3">
        <v>1713588000</v>
      </c>
      <c r="G318" s="3">
        <v>1712381328</v>
      </c>
      <c r="H318" s="3">
        <v>1712381328</v>
      </c>
      <c r="I318" s="4">
        <f>H318/F318</f>
        <v>0.9992958213993095</v>
      </c>
      <c r="J318" s="3">
        <v>0</v>
      </c>
      <c r="K318" s="4">
        <f>J318/F318</f>
        <v>0</v>
      </c>
      <c r="L318" s="24">
        <f t="shared" si="4"/>
        <v>1206672</v>
      </c>
    </row>
    <row r="319" spans="4:12" x14ac:dyDescent="0.35">
      <c r="D319" s="8" t="s">
        <v>570</v>
      </c>
      <c r="E319" s="12" t="s">
        <v>322</v>
      </c>
      <c r="F319" s="3">
        <v>4296981000</v>
      </c>
      <c r="G319" s="3">
        <v>4285166672</v>
      </c>
      <c r="H319" s="3">
        <v>4285166672</v>
      </c>
      <c r="I319" s="4">
        <f>H319/F319</f>
        <v>0.99725055149184971</v>
      </c>
      <c r="J319" s="3">
        <v>3488991000</v>
      </c>
      <c r="K319" s="4">
        <f>J319/F319</f>
        <v>0.81196332960280715</v>
      </c>
      <c r="L319" s="24">
        <f t="shared" si="4"/>
        <v>11814328</v>
      </c>
    </row>
    <row r="320" spans="4:12" x14ac:dyDescent="0.35">
      <c r="D320" s="8" t="s">
        <v>570</v>
      </c>
      <c r="E320" s="12" t="s">
        <v>323</v>
      </c>
      <c r="F320" s="3">
        <v>732007000</v>
      </c>
      <c r="G320" s="3">
        <v>539145721</v>
      </c>
      <c r="H320" s="3">
        <v>539145721</v>
      </c>
      <c r="I320" s="4">
        <f>H320/F320</f>
        <v>0.73653082689099969</v>
      </c>
      <c r="J320" s="3">
        <v>109212700</v>
      </c>
      <c r="K320" s="4">
        <f>J320/F320</f>
        <v>0.1491962508555246</v>
      </c>
      <c r="L320" s="24">
        <f t="shared" si="4"/>
        <v>192861279</v>
      </c>
    </row>
    <row r="321" spans="4:12" x14ac:dyDescent="0.35">
      <c r="D321" s="8" t="s">
        <v>570</v>
      </c>
      <c r="E321" s="12" t="s">
        <v>324</v>
      </c>
      <c r="F321" s="3">
        <v>1327860000</v>
      </c>
      <c r="G321" s="3">
        <v>1327410606</v>
      </c>
      <c r="H321" s="3">
        <v>1327410606</v>
      </c>
      <c r="I321" s="4">
        <f>H321/F321</f>
        <v>0.99966156522524963</v>
      </c>
      <c r="J321" s="3">
        <v>59600000</v>
      </c>
      <c r="K321" s="4">
        <f>J321/F321</f>
        <v>4.4884249845616252E-2</v>
      </c>
      <c r="L321" s="24">
        <f t="shared" si="4"/>
        <v>449394</v>
      </c>
    </row>
    <row r="322" spans="4:12" x14ac:dyDescent="0.35">
      <c r="D322" s="8" t="s">
        <v>570</v>
      </c>
      <c r="E322" s="12" t="s">
        <v>325</v>
      </c>
      <c r="F322" s="3">
        <v>518632000</v>
      </c>
      <c r="G322" s="3">
        <v>341318727</v>
      </c>
      <c r="H322" s="3">
        <v>341318727</v>
      </c>
      <c r="I322" s="4">
        <f>H322/F322</f>
        <v>0.65811351208564073</v>
      </c>
      <c r="J322" s="3">
        <v>126456739</v>
      </c>
      <c r="K322" s="4">
        <f>J322/F322</f>
        <v>0.24382749039781579</v>
      </c>
      <c r="L322" s="24">
        <f t="shared" si="4"/>
        <v>177313273</v>
      </c>
    </row>
    <row r="323" spans="4:12" x14ac:dyDescent="0.35">
      <c r="D323" s="8" t="s">
        <v>570</v>
      </c>
      <c r="E323" s="12" t="s">
        <v>326</v>
      </c>
      <c r="F323" s="3">
        <v>458033000</v>
      </c>
      <c r="G323" s="3">
        <v>185366900</v>
      </c>
      <c r="H323" s="3">
        <v>185366900</v>
      </c>
      <c r="I323" s="4">
        <f>H323/F323</f>
        <v>0.40470206295179606</v>
      </c>
      <c r="J323" s="3">
        <v>26473500</v>
      </c>
      <c r="K323" s="4">
        <f>J323/F323</f>
        <v>5.7798237244914667E-2</v>
      </c>
      <c r="L323" s="24">
        <f t="shared" si="4"/>
        <v>272666100</v>
      </c>
    </row>
    <row r="324" spans="4:12" x14ac:dyDescent="0.35">
      <c r="D324" s="8" t="s">
        <v>570</v>
      </c>
      <c r="E324" s="12" t="s">
        <v>327</v>
      </c>
      <c r="F324" s="3">
        <v>909357000</v>
      </c>
      <c r="G324" s="3">
        <v>784316666</v>
      </c>
      <c r="H324" s="3">
        <v>784316666</v>
      </c>
      <c r="I324" s="4">
        <f>H324/F324</f>
        <v>0.8624958800559076</v>
      </c>
      <c r="J324" s="3">
        <v>115737234</v>
      </c>
      <c r="K324" s="4">
        <f>J324/F324</f>
        <v>0.127273704386726</v>
      </c>
      <c r="L324" s="24">
        <f t="shared" si="4"/>
        <v>125040334</v>
      </c>
    </row>
    <row r="325" spans="4:12" x14ac:dyDescent="0.35">
      <c r="D325" s="8" t="s">
        <v>570</v>
      </c>
      <c r="E325" s="12" t="s">
        <v>328</v>
      </c>
      <c r="F325" s="3">
        <v>150000000</v>
      </c>
      <c r="G325" s="3">
        <v>150000000</v>
      </c>
      <c r="H325" s="3">
        <v>150000000</v>
      </c>
      <c r="I325" s="4">
        <f>H325/F325</f>
        <v>1</v>
      </c>
      <c r="J325" s="3">
        <v>0</v>
      </c>
      <c r="K325" s="4">
        <f>J325/F325</f>
        <v>0</v>
      </c>
      <c r="L325" s="24">
        <f t="shared" ref="L325:L388" si="5">F325-H325</f>
        <v>0</v>
      </c>
    </row>
    <row r="326" spans="4:12" x14ac:dyDescent="0.35">
      <c r="D326" s="8" t="s">
        <v>570</v>
      </c>
      <c r="E326" s="12" t="s">
        <v>329</v>
      </c>
      <c r="F326" s="3">
        <v>230000000</v>
      </c>
      <c r="G326" s="3">
        <v>229656232</v>
      </c>
      <c r="H326" s="3">
        <v>229656232</v>
      </c>
      <c r="I326" s="4">
        <f>H326/F326</f>
        <v>0.99850535652173911</v>
      </c>
      <c r="J326" s="3">
        <v>58800000</v>
      </c>
      <c r="K326" s="4">
        <f>J326/F326</f>
        <v>0.25565217391304346</v>
      </c>
      <c r="L326" s="24">
        <f t="shared" si="5"/>
        <v>343768</v>
      </c>
    </row>
    <row r="327" spans="4:12" x14ac:dyDescent="0.35">
      <c r="D327" s="8" t="s">
        <v>570</v>
      </c>
      <c r="E327" s="12" t="s">
        <v>330</v>
      </c>
      <c r="F327" s="3">
        <v>3118202000</v>
      </c>
      <c r="G327" s="3">
        <v>3118201987</v>
      </c>
      <c r="H327" s="3">
        <v>3118201987</v>
      </c>
      <c r="I327" s="4">
        <f>H327/F327</f>
        <v>0.9999999958309308</v>
      </c>
      <c r="J327" s="3">
        <v>23515944</v>
      </c>
      <c r="K327" s="4">
        <f>J327/F327</f>
        <v>7.541507573915994E-3</v>
      </c>
      <c r="L327" s="24">
        <f t="shared" si="5"/>
        <v>13</v>
      </c>
    </row>
    <row r="328" spans="4:12" x14ac:dyDescent="0.35">
      <c r="D328" s="8" t="s">
        <v>570</v>
      </c>
      <c r="E328" s="12" t="s">
        <v>331</v>
      </c>
      <c r="F328" s="3">
        <v>548290000</v>
      </c>
      <c r="G328" s="3">
        <v>536050000</v>
      </c>
      <c r="H328" s="3">
        <v>536050000</v>
      </c>
      <c r="I328" s="4">
        <f>H328/F328</f>
        <v>0.97767604734720681</v>
      </c>
      <c r="J328" s="3">
        <v>423556525</v>
      </c>
      <c r="K328" s="4">
        <f>J328/F328</f>
        <v>0.77250455963085229</v>
      </c>
      <c r="L328" s="24">
        <f t="shared" si="5"/>
        <v>12240000</v>
      </c>
    </row>
    <row r="329" spans="4:12" x14ac:dyDescent="0.35">
      <c r="D329" s="8" t="s">
        <v>570</v>
      </c>
      <c r="E329" s="12" t="s">
        <v>332</v>
      </c>
      <c r="F329" s="3">
        <v>248759000</v>
      </c>
      <c r="G329" s="3">
        <v>248759000</v>
      </c>
      <c r="H329" s="3">
        <v>248759000</v>
      </c>
      <c r="I329" s="4">
        <f>H329/F329</f>
        <v>1</v>
      </c>
      <c r="J329" s="3">
        <v>0</v>
      </c>
      <c r="K329" s="4">
        <f>J329/F329</f>
        <v>0</v>
      </c>
      <c r="L329" s="24">
        <f t="shared" si="5"/>
        <v>0</v>
      </c>
    </row>
    <row r="330" spans="4:12" x14ac:dyDescent="0.35">
      <c r="D330" s="8" t="s">
        <v>570</v>
      </c>
      <c r="E330" s="12" t="s">
        <v>333</v>
      </c>
      <c r="F330" s="3">
        <v>916110000</v>
      </c>
      <c r="G330" s="3">
        <v>865979884</v>
      </c>
      <c r="H330" s="3">
        <v>865979884</v>
      </c>
      <c r="I330" s="4">
        <f>H330/F330</f>
        <v>0.94527937038128607</v>
      </c>
      <c r="J330" s="3">
        <v>126874065</v>
      </c>
      <c r="K330" s="4">
        <f>J330/F330</f>
        <v>0.13849217342895503</v>
      </c>
      <c r="L330" s="24">
        <f t="shared" si="5"/>
        <v>50130116</v>
      </c>
    </row>
    <row r="331" spans="4:12" x14ac:dyDescent="0.35">
      <c r="D331" s="8" t="s">
        <v>570</v>
      </c>
      <c r="E331" s="12" t="s">
        <v>334</v>
      </c>
      <c r="F331" s="3">
        <v>532649000</v>
      </c>
      <c r="G331" s="3">
        <v>507369134</v>
      </c>
      <c r="H331" s="3">
        <v>507369134</v>
      </c>
      <c r="I331" s="4">
        <f>H331/F331</f>
        <v>0.952539353307713</v>
      </c>
      <c r="J331" s="3">
        <v>223654101</v>
      </c>
      <c r="K331" s="4">
        <f>J331/F331</f>
        <v>0.41989021100199192</v>
      </c>
      <c r="L331" s="24">
        <f t="shared" si="5"/>
        <v>25279866</v>
      </c>
    </row>
    <row r="332" spans="4:12" x14ac:dyDescent="0.35">
      <c r="D332" s="8" t="s">
        <v>570</v>
      </c>
      <c r="E332" s="12" t="s">
        <v>335</v>
      </c>
      <c r="F332" s="3">
        <v>471196000</v>
      </c>
      <c r="G332" s="3">
        <v>470407500</v>
      </c>
      <c r="H332" s="3">
        <v>470407500</v>
      </c>
      <c r="I332" s="4">
        <f>H332/F332</f>
        <v>0.99832659869778184</v>
      </c>
      <c r="J332" s="3">
        <v>61676667</v>
      </c>
      <c r="K332" s="4">
        <f>J332/F332</f>
        <v>0.1308938679445496</v>
      </c>
      <c r="L332" s="24">
        <f t="shared" si="5"/>
        <v>788500</v>
      </c>
    </row>
    <row r="333" spans="4:12" x14ac:dyDescent="0.35">
      <c r="D333" s="8" t="s">
        <v>570</v>
      </c>
      <c r="E333" s="12" t="s">
        <v>336</v>
      </c>
      <c r="F333" s="3">
        <v>1098290000</v>
      </c>
      <c r="G333" s="3">
        <v>997269783</v>
      </c>
      <c r="H333" s="3">
        <v>997269783</v>
      </c>
      <c r="I333" s="4">
        <f>H333/F333</f>
        <v>0.90802045270374854</v>
      </c>
      <c r="J333" s="3">
        <v>67399300</v>
      </c>
      <c r="K333" s="4">
        <f>J333/F333</f>
        <v>6.1367489460889199E-2</v>
      </c>
      <c r="L333" s="24">
        <f t="shared" si="5"/>
        <v>101020217</v>
      </c>
    </row>
    <row r="334" spans="4:12" x14ac:dyDescent="0.35">
      <c r="D334" s="8" t="s">
        <v>570</v>
      </c>
      <c r="E334" s="12" t="s">
        <v>337</v>
      </c>
      <c r="F334" s="3">
        <v>9607178000</v>
      </c>
      <c r="G334" s="3">
        <v>9571756849</v>
      </c>
      <c r="H334" s="3">
        <v>9571756849</v>
      </c>
      <c r="I334" s="4">
        <f>H334/F334</f>
        <v>0.9963130535314324</v>
      </c>
      <c r="J334" s="3">
        <v>1122383014</v>
      </c>
      <c r="K334" s="4">
        <f>J334/F334</f>
        <v>0.11682754436318345</v>
      </c>
      <c r="L334" s="24">
        <f t="shared" si="5"/>
        <v>35421151</v>
      </c>
    </row>
    <row r="335" spans="4:12" x14ac:dyDescent="0.35">
      <c r="D335" s="8" t="s">
        <v>570</v>
      </c>
      <c r="E335" s="12" t="s">
        <v>338</v>
      </c>
      <c r="F335" s="3">
        <v>739271000</v>
      </c>
      <c r="G335" s="3">
        <v>739271000</v>
      </c>
      <c r="H335" s="3">
        <v>739271000</v>
      </c>
      <c r="I335" s="4">
        <f>H335/F335</f>
        <v>1</v>
      </c>
      <c r="J335" s="3">
        <v>502468489</v>
      </c>
      <c r="K335" s="4">
        <f>J335/F335</f>
        <v>0.67968104930397644</v>
      </c>
      <c r="L335" s="24">
        <f t="shared" si="5"/>
        <v>0</v>
      </c>
    </row>
    <row r="336" spans="4:12" x14ac:dyDescent="0.35">
      <c r="D336" s="8" t="s">
        <v>570</v>
      </c>
      <c r="E336" s="12" t="s">
        <v>339</v>
      </c>
      <c r="F336" s="3">
        <v>13125792905</v>
      </c>
      <c r="G336" s="3">
        <v>9447468867</v>
      </c>
      <c r="H336" s="3">
        <v>9447468867</v>
      </c>
      <c r="I336" s="4">
        <f>H336/F336</f>
        <v>0.7197636695457218</v>
      </c>
      <c r="J336" s="3">
        <v>4934449729</v>
      </c>
      <c r="K336" s="4">
        <f>J336/F336</f>
        <v>0.37593536365489383</v>
      </c>
      <c r="L336" s="24">
        <f t="shared" si="5"/>
        <v>3678324038</v>
      </c>
    </row>
    <row r="337" spans="4:12" x14ac:dyDescent="0.35">
      <c r="D337" s="8" t="s">
        <v>571</v>
      </c>
      <c r="E337" s="12" t="s">
        <v>340</v>
      </c>
      <c r="F337" s="3">
        <v>1138756550</v>
      </c>
      <c r="G337" s="3">
        <v>1138756550</v>
      </c>
      <c r="H337" s="3">
        <v>1138756550</v>
      </c>
      <c r="I337" s="4">
        <f>H337/F337</f>
        <v>1</v>
      </c>
      <c r="J337" s="3">
        <v>1054761205</v>
      </c>
      <c r="K337" s="4">
        <f>J337/F337</f>
        <v>0.92623941877655935</v>
      </c>
      <c r="L337" s="24">
        <f t="shared" si="5"/>
        <v>0</v>
      </c>
    </row>
    <row r="338" spans="4:12" x14ac:dyDescent="0.35">
      <c r="D338" s="8" t="s">
        <v>571</v>
      </c>
      <c r="E338" s="12" t="s">
        <v>341</v>
      </c>
      <c r="F338" s="3">
        <v>1820906934</v>
      </c>
      <c r="G338" s="3">
        <v>1818829118</v>
      </c>
      <c r="H338" s="3">
        <v>1818829118</v>
      </c>
      <c r="I338" s="4">
        <f>H338/F338</f>
        <v>0.99885891147910799</v>
      </c>
      <c r="J338" s="3">
        <v>389479999</v>
      </c>
      <c r="K338" s="4">
        <f>J338/F338</f>
        <v>0.21389341307214771</v>
      </c>
      <c r="L338" s="24">
        <f t="shared" si="5"/>
        <v>2077816</v>
      </c>
    </row>
    <row r="339" spans="4:12" x14ac:dyDescent="0.35">
      <c r="D339" s="8" t="s">
        <v>571</v>
      </c>
      <c r="E339" s="12" t="s">
        <v>342</v>
      </c>
      <c r="F339" s="3">
        <v>250000000</v>
      </c>
      <c r="G339" s="3">
        <v>250000000</v>
      </c>
      <c r="H339" s="3">
        <v>250000000</v>
      </c>
      <c r="I339" s="4">
        <f>H339/F339</f>
        <v>1</v>
      </c>
      <c r="J339" s="3">
        <v>60206667</v>
      </c>
      <c r="K339" s="4">
        <f>J339/F339</f>
        <v>0.24082666799999999</v>
      </c>
      <c r="L339" s="24">
        <f t="shared" si="5"/>
        <v>0</v>
      </c>
    </row>
    <row r="340" spans="4:12" x14ac:dyDescent="0.35">
      <c r="D340" s="8" t="s">
        <v>571</v>
      </c>
      <c r="E340" s="12" t="s">
        <v>343</v>
      </c>
      <c r="F340" s="3">
        <v>334100000</v>
      </c>
      <c r="G340" s="3">
        <v>334100000</v>
      </c>
      <c r="H340" s="3">
        <v>334100000</v>
      </c>
      <c r="I340" s="4">
        <f>H340/F340</f>
        <v>1</v>
      </c>
      <c r="J340" s="3">
        <v>162426666</v>
      </c>
      <c r="K340" s="4">
        <f>J340/F340</f>
        <v>0.48616182580065848</v>
      </c>
      <c r="L340" s="24">
        <f t="shared" si="5"/>
        <v>0</v>
      </c>
    </row>
    <row r="341" spans="4:12" x14ac:dyDescent="0.35">
      <c r="D341" s="8" t="s">
        <v>571</v>
      </c>
      <c r="E341" s="12" t="s">
        <v>344</v>
      </c>
      <c r="F341" s="3">
        <v>530162163</v>
      </c>
      <c r="G341" s="3">
        <v>526290148</v>
      </c>
      <c r="H341" s="3">
        <v>526290148</v>
      </c>
      <c r="I341" s="4">
        <f>H341/F341</f>
        <v>0.99269654594343426</v>
      </c>
      <c r="J341" s="3">
        <v>235151667</v>
      </c>
      <c r="K341" s="4">
        <f>J341/F341</f>
        <v>0.44354667950907695</v>
      </c>
      <c r="L341" s="24">
        <f t="shared" si="5"/>
        <v>3872015</v>
      </c>
    </row>
    <row r="342" spans="4:12" x14ac:dyDescent="0.35">
      <c r="D342" s="8" t="s">
        <v>571</v>
      </c>
      <c r="E342" s="12" t="s">
        <v>345</v>
      </c>
      <c r="F342" s="3">
        <v>200000000</v>
      </c>
      <c r="G342" s="3">
        <v>200000000</v>
      </c>
      <c r="H342" s="3">
        <v>200000000</v>
      </c>
      <c r="I342" s="4">
        <f>H342/F342</f>
        <v>1</v>
      </c>
      <c r="J342" s="3">
        <v>61218333</v>
      </c>
      <c r="K342" s="4">
        <f>J342/F342</f>
        <v>0.30609166500000001</v>
      </c>
      <c r="L342" s="24">
        <f t="shared" si="5"/>
        <v>0</v>
      </c>
    </row>
    <row r="343" spans="4:12" x14ac:dyDescent="0.35">
      <c r="D343" s="8" t="s">
        <v>571</v>
      </c>
      <c r="E343" s="12" t="s">
        <v>346</v>
      </c>
      <c r="F343" s="3">
        <v>400000000</v>
      </c>
      <c r="G343" s="3">
        <v>399665573</v>
      </c>
      <c r="H343" s="3">
        <v>399665573</v>
      </c>
      <c r="I343" s="4">
        <f>H343/F343</f>
        <v>0.99916393250000002</v>
      </c>
      <c r="J343" s="3">
        <v>83350000</v>
      </c>
      <c r="K343" s="4">
        <f>J343/F343</f>
        <v>0.208375</v>
      </c>
      <c r="L343" s="24">
        <f t="shared" si="5"/>
        <v>334427</v>
      </c>
    </row>
    <row r="344" spans="4:12" x14ac:dyDescent="0.35">
      <c r="D344" s="8" t="s">
        <v>571</v>
      </c>
      <c r="E344" s="12" t="s">
        <v>347</v>
      </c>
      <c r="F344" s="3">
        <v>1494832720</v>
      </c>
      <c r="G344" s="3">
        <v>1494832720</v>
      </c>
      <c r="H344" s="3">
        <v>1494832720</v>
      </c>
      <c r="I344" s="4">
        <f>H344/F344</f>
        <v>1</v>
      </c>
      <c r="J344" s="3">
        <v>1461762720</v>
      </c>
      <c r="K344" s="4">
        <f>J344/F344</f>
        <v>0.97787712326767906</v>
      </c>
      <c r="L344" s="24">
        <f t="shared" si="5"/>
        <v>0</v>
      </c>
    </row>
    <row r="345" spans="4:12" x14ac:dyDescent="0.35">
      <c r="D345" s="8" t="s">
        <v>571</v>
      </c>
      <c r="E345" s="12" t="s">
        <v>348</v>
      </c>
      <c r="F345" s="3">
        <v>480000000</v>
      </c>
      <c r="G345" s="3">
        <v>479811828</v>
      </c>
      <c r="H345" s="3">
        <v>479811828</v>
      </c>
      <c r="I345" s="4">
        <f>H345/F345</f>
        <v>0.99960797499999998</v>
      </c>
      <c r="J345" s="3">
        <v>379707077</v>
      </c>
      <c r="K345" s="4">
        <f>J345/F345</f>
        <v>0.79105641041666663</v>
      </c>
      <c r="L345" s="24">
        <f t="shared" si="5"/>
        <v>188172</v>
      </c>
    </row>
    <row r="346" spans="4:12" x14ac:dyDescent="0.35">
      <c r="D346" s="8" t="s">
        <v>571</v>
      </c>
      <c r="E346" s="12" t="s">
        <v>349</v>
      </c>
      <c r="F346" s="3">
        <v>966678797</v>
      </c>
      <c r="G346" s="3">
        <v>965579155</v>
      </c>
      <c r="H346" s="3">
        <v>965579155</v>
      </c>
      <c r="I346" s="4">
        <f>H346/F346</f>
        <v>0.99886245358498327</v>
      </c>
      <c r="J346" s="3">
        <v>148755925</v>
      </c>
      <c r="K346" s="4">
        <f>J346/F346</f>
        <v>0.15388350862939223</v>
      </c>
      <c r="L346" s="24">
        <f t="shared" si="5"/>
        <v>1099642</v>
      </c>
    </row>
    <row r="347" spans="4:12" x14ac:dyDescent="0.35">
      <c r="D347" s="8" t="s">
        <v>571</v>
      </c>
      <c r="E347" s="12" t="s">
        <v>350</v>
      </c>
      <c r="F347" s="3">
        <v>250000000</v>
      </c>
      <c r="G347" s="3">
        <v>250000000</v>
      </c>
      <c r="H347" s="3">
        <v>250000000</v>
      </c>
      <c r="I347" s="4">
        <f>H347/F347</f>
        <v>1</v>
      </c>
      <c r="J347" s="3">
        <v>122577999</v>
      </c>
      <c r="K347" s="4">
        <f>J347/F347</f>
        <v>0.49031199600000003</v>
      </c>
      <c r="L347" s="24">
        <f t="shared" si="5"/>
        <v>0</v>
      </c>
    </row>
    <row r="348" spans="4:12" x14ac:dyDescent="0.35">
      <c r="D348" s="8" t="s">
        <v>571</v>
      </c>
      <c r="E348" s="12" t="s">
        <v>351</v>
      </c>
      <c r="F348" s="3">
        <v>450000000</v>
      </c>
      <c r="G348" s="3">
        <v>450000000</v>
      </c>
      <c r="H348" s="3">
        <v>450000000</v>
      </c>
      <c r="I348" s="4">
        <f>H348/F348</f>
        <v>1</v>
      </c>
      <c r="J348" s="3">
        <v>59806667</v>
      </c>
      <c r="K348" s="4">
        <f>J348/F348</f>
        <v>0.13290370444444444</v>
      </c>
      <c r="L348" s="24">
        <f t="shared" si="5"/>
        <v>0</v>
      </c>
    </row>
    <row r="349" spans="4:12" x14ac:dyDescent="0.35">
      <c r="D349" s="8" t="s">
        <v>571</v>
      </c>
      <c r="E349" s="12" t="s">
        <v>352</v>
      </c>
      <c r="F349" s="3">
        <v>297457000</v>
      </c>
      <c r="G349" s="3">
        <v>297157000</v>
      </c>
      <c r="H349" s="3">
        <v>297157000</v>
      </c>
      <c r="I349" s="4">
        <f>H349/F349</f>
        <v>0.99899145086516705</v>
      </c>
      <c r="J349" s="3">
        <v>176324800</v>
      </c>
      <c r="K349" s="4">
        <f>J349/F349</f>
        <v>0.59277408163196699</v>
      </c>
      <c r="L349" s="24">
        <f t="shared" si="5"/>
        <v>300000</v>
      </c>
    </row>
    <row r="350" spans="4:12" x14ac:dyDescent="0.35">
      <c r="D350" s="8" t="s">
        <v>571</v>
      </c>
      <c r="E350" s="12" t="s">
        <v>353</v>
      </c>
      <c r="F350" s="3">
        <v>180839350</v>
      </c>
      <c r="G350" s="3">
        <v>177798350</v>
      </c>
      <c r="H350" s="3">
        <v>177798350</v>
      </c>
      <c r="I350" s="4">
        <f>H350/F350</f>
        <v>0.98318396963935117</v>
      </c>
      <c r="J350" s="3">
        <v>19610000</v>
      </c>
      <c r="K350" s="4">
        <f>J350/F350</f>
        <v>0.10843878834999131</v>
      </c>
      <c r="L350" s="24">
        <f t="shared" si="5"/>
        <v>3041000</v>
      </c>
    </row>
    <row r="351" spans="4:12" x14ac:dyDescent="0.35">
      <c r="D351" s="8" t="s">
        <v>571</v>
      </c>
      <c r="E351" s="12" t="s">
        <v>354</v>
      </c>
      <c r="F351" s="3">
        <v>604888486</v>
      </c>
      <c r="G351" s="3">
        <v>604862948</v>
      </c>
      <c r="H351" s="3">
        <v>604862948</v>
      </c>
      <c r="I351" s="4">
        <f>H351/F351</f>
        <v>0.99995778064785312</v>
      </c>
      <c r="J351" s="3">
        <v>48936666</v>
      </c>
      <c r="K351" s="4">
        <f>J351/F351</f>
        <v>8.0901963143004837E-2</v>
      </c>
      <c r="L351" s="24">
        <f t="shared" si="5"/>
        <v>25538</v>
      </c>
    </row>
    <row r="352" spans="4:12" x14ac:dyDescent="0.35">
      <c r="D352" s="8" t="s">
        <v>571</v>
      </c>
      <c r="E352" s="12" t="s">
        <v>355</v>
      </c>
      <c r="F352" s="3">
        <v>150000000</v>
      </c>
      <c r="G352" s="3">
        <v>150000000</v>
      </c>
      <c r="H352" s="3">
        <v>150000000</v>
      </c>
      <c r="I352" s="4">
        <f>H352/F352</f>
        <v>1</v>
      </c>
      <c r="J352" s="3">
        <v>74204000</v>
      </c>
      <c r="K352" s="4">
        <f>J352/F352</f>
        <v>0.49469333333333332</v>
      </c>
      <c r="L352" s="24">
        <f t="shared" si="5"/>
        <v>0</v>
      </c>
    </row>
    <row r="353" spans="4:12" x14ac:dyDescent="0.35">
      <c r="D353" s="8" t="s">
        <v>571</v>
      </c>
      <c r="E353" s="12" t="s">
        <v>356</v>
      </c>
      <c r="F353" s="3">
        <v>350000000</v>
      </c>
      <c r="G353" s="3">
        <v>350000000</v>
      </c>
      <c r="H353" s="3">
        <v>350000000</v>
      </c>
      <c r="I353" s="4">
        <f>H353/F353</f>
        <v>1</v>
      </c>
      <c r="J353" s="3">
        <v>40085000</v>
      </c>
      <c r="K353" s="4">
        <f>J353/F353</f>
        <v>0.11452857142857142</v>
      </c>
      <c r="L353" s="24">
        <f t="shared" si="5"/>
        <v>0</v>
      </c>
    </row>
    <row r="354" spans="4:12" x14ac:dyDescent="0.35">
      <c r="D354" s="8" t="s">
        <v>571</v>
      </c>
      <c r="E354" s="12" t="s">
        <v>357</v>
      </c>
      <c r="F354" s="3">
        <v>300000000</v>
      </c>
      <c r="G354" s="3">
        <v>300000000</v>
      </c>
      <c r="H354" s="3">
        <v>300000000</v>
      </c>
      <c r="I354" s="4">
        <f>H354/F354</f>
        <v>1</v>
      </c>
      <c r="J354" s="3">
        <v>62103333</v>
      </c>
      <c r="K354" s="4">
        <f>J354/F354</f>
        <v>0.20701111</v>
      </c>
      <c r="L354" s="24">
        <f t="shared" si="5"/>
        <v>0</v>
      </c>
    </row>
    <row r="355" spans="4:12" x14ac:dyDescent="0.35">
      <c r="D355" s="8" t="s">
        <v>571</v>
      </c>
      <c r="E355" s="12" t="s">
        <v>358</v>
      </c>
      <c r="F355" s="3">
        <v>1253620000</v>
      </c>
      <c r="G355" s="3">
        <v>1250805667</v>
      </c>
      <c r="H355" s="3">
        <v>1250805667</v>
      </c>
      <c r="I355" s="4">
        <f>H355/F355</f>
        <v>0.9977550350185862</v>
      </c>
      <c r="J355" s="3">
        <v>911427667</v>
      </c>
      <c r="K355" s="4">
        <f>J355/F355</f>
        <v>0.72703663550358166</v>
      </c>
      <c r="L355" s="24">
        <f t="shared" si="5"/>
        <v>2814333</v>
      </c>
    </row>
    <row r="356" spans="4:12" x14ac:dyDescent="0.35">
      <c r="D356" s="8" t="s">
        <v>571</v>
      </c>
      <c r="E356" s="12" t="s">
        <v>359</v>
      </c>
      <c r="F356" s="3">
        <v>220000000</v>
      </c>
      <c r="G356" s="3">
        <v>219951115</v>
      </c>
      <c r="H356" s="3">
        <v>219951115</v>
      </c>
      <c r="I356" s="4">
        <f>H356/F356</f>
        <v>0.99977779545454548</v>
      </c>
      <c r="J356" s="3">
        <v>55613333</v>
      </c>
      <c r="K356" s="4">
        <f>J356/F356</f>
        <v>0.25278787727272728</v>
      </c>
      <c r="L356" s="24">
        <f t="shared" si="5"/>
        <v>48885</v>
      </c>
    </row>
    <row r="357" spans="4:12" x14ac:dyDescent="0.35">
      <c r="D357" s="8" t="s">
        <v>571</v>
      </c>
      <c r="E357" s="12" t="s">
        <v>360</v>
      </c>
      <c r="F357" s="3">
        <v>2100000000</v>
      </c>
      <c r="G357" s="3">
        <v>2098371461</v>
      </c>
      <c r="H357" s="3">
        <v>2098371461</v>
      </c>
      <c r="I357" s="4">
        <f>H357/F357</f>
        <v>0.99922450523809525</v>
      </c>
      <c r="J357" s="3">
        <v>122375000</v>
      </c>
      <c r="K357" s="4">
        <f>J357/F357</f>
        <v>5.8273809523809526E-2</v>
      </c>
      <c r="L357" s="24">
        <f t="shared" si="5"/>
        <v>1628539</v>
      </c>
    </row>
    <row r="358" spans="4:12" x14ac:dyDescent="0.35">
      <c r="D358" s="8" t="s">
        <v>571</v>
      </c>
      <c r="E358" s="12" t="s">
        <v>361</v>
      </c>
      <c r="F358" s="3">
        <v>300000000</v>
      </c>
      <c r="G358" s="3">
        <v>299850000</v>
      </c>
      <c r="H358" s="3">
        <v>299850000</v>
      </c>
      <c r="I358" s="4">
        <f>H358/F358</f>
        <v>0.99950000000000006</v>
      </c>
      <c r="J358" s="3">
        <v>245593334</v>
      </c>
      <c r="K358" s="4">
        <f>J358/F358</f>
        <v>0.81864444666666669</v>
      </c>
      <c r="L358" s="24">
        <f t="shared" si="5"/>
        <v>150000</v>
      </c>
    </row>
    <row r="359" spans="4:12" x14ac:dyDescent="0.35">
      <c r="D359" s="8" t="s">
        <v>571</v>
      </c>
      <c r="E359" s="12" t="s">
        <v>362</v>
      </c>
      <c r="F359" s="3">
        <v>9284141821</v>
      </c>
      <c r="G359" s="3">
        <v>9275916977</v>
      </c>
      <c r="H359" s="3">
        <v>9275916977</v>
      </c>
      <c r="I359" s="4">
        <f>H359/F359</f>
        <v>0.9991140975484244</v>
      </c>
      <c r="J359" s="3">
        <v>94225867</v>
      </c>
      <c r="K359" s="4">
        <f>J359/F359</f>
        <v>1.0149119737364253E-2</v>
      </c>
      <c r="L359" s="24">
        <f t="shared" si="5"/>
        <v>8224844</v>
      </c>
    </row>
    <row r="360" spans="4:12" x14ac:dyDescent="0.35">
      <c r="D360" s="8" t="s">
        <v>571</v>
      </c>
      <c r="E360" s="12" t="s">
        <v>363</v>
      </c>
      <c r="F360" s="3">
        <v>598425000</v>
      </c>
      <c r="G360" s="3">
        <v>598125000</v>
      </c>
      <c r="H360" s="3">
        <v>598125000</v>
      </c>
      <c r="I360" s="4">
        <f>H360/F360</f>
        <v>0.9994986840456197</v>
      </c>
      <c r="J360" s="3">
        <v>291113331</v>
      </c>
      <c r="K360" s="4">
        <f>J360/F360</f>
        <v>0.48646585787692692</v>
      </c>
      <c r="L360" s="24">
        <f t="shared" si="5"/>
        <v>300000</v>
      </c>
    </row>
    <row r="361" spans="4:12" x14ac:dyDescent="0.35">
      <c r="D361" s="8" t="s">
        <v>571</v>
      </c>
      <c r="E361" s="12" t="s">
        <v>364</v>
      </c>
      <c r="F361" s="3">
        <v>4250000000</v>
      </c>
      <c r="G361" s="3">
        <v>4189193689</v>
      </c>
      <c r="H361" s="3">
        <v>4189193689</v>
      </c>
      <c r="I361" s="4">
        <f>H361/F361</f>
        <v>0.98569263270588237</v>
      </c>
      <c r="J361" s="3">
        <v>3083850851</v>
      </c>
      <c r="K361" s="4">
        <f>J361/F361</f>
        <v>0.72561196494117652</v>
      </c>
      <c r="L361" s="24">
        <f t="shared" si="5"/>
        <v>60806311</v>
      </c>
    </row>
    <row r="362" spans="4:12" x14ac:dyDescent="0.35">
      <c r="D362" s="8" t="s">
        <v>571</v>
      </c>
      <c r="E362" s="12" t="s">
        <v>365</v>
      </c>
      <c r="F362" s="3">
        <v>2234940000</v>
      </c>
      <c r="G362" s="3">
        <v>2218284699</v>
      </c>
      <c r="H362" s="3">
        <v>2218284699</v>
      </c>
      <c r="I362" s="4">
        <f>H362/F362</f>
        <v>0.99254776369835429</v>
      </c>
      <c r="J362" s="3">
        <v>1460471367</v>
      </c>
      <c r="K362" s="4">
        <f>J362/F362</f>
        <v>0.65347229321592526</v>
      </c>
      <c r="L362" s="24">
        <f t="shared" si="5"/>
        <v>16655301</v>
      </c>
    </row>
    <row r="363" spans="4:12" x14ac:dyDescent="0.35">
      <c r="D363" s="8" t="s">
        <v>572</v>
      </c>
      <c r="E363" s="12" t="s">
        <v>366</v>
      </c>
      <c r="F363" s="3">
        <v>3499342000</v>
      </c>
      <c r="G363" s="3">
        <v>3495842000</v>
      </c>
      <c r="H363" s="3">
        <v>3495842000</v>
      </c>
      <c r="I363" s="4">
        <f>H363/F363</f>
        <v>0.99899981196464938</v>
      </c>
      <c r="J363" s="3">
        <v>3172695281</v>
      </c>
      <c r="K363" s="4">
        <f>J363/F363</f>
        <v>0.90665481710561591</v>
      </c>
      <c r="L363" s="24">
        <f t="shared" si="5"/>
        <v>3500000</v>
      </c>
    </row>
    <row r="364" spans="4:12" x14ac:dyDescent="0.35">
      <c r="D364" s="8" t="s">
        <v>572</v>
      </c>
      <c r="E364" s="12" t="s">
        <v>367</v>
      </c>
      <c r="F364" s="3">
        <v>700000000</v>
      </c>
      <c r="G364" s="3">
        <v>699783266</v>
      </c>
      <c r="H364" s="3">
        <v>699783266</v>
      </c>
      <c r="I364" s="4">
        <f>H364/F364</f>
        <v>0.99969037999999999</v>
      </c>
      <c r="J364" s="3">
        <v>12510000</v>
      </c>
      <c r="K364" s="4">
        <f>J364/F364</f>
        <v>1.7871428571428573E-2</v>
      </c>
      <c r="L364" s="24">
        <f t="shared" si="5"/>
        <v>216734</v>
      </c>
    </row>
    <row r="365" spans="4:12" x14ac:dyDescent="0.35">
      <c r="D365" s="8" t="s">
        <v>572</v>
      </c>
      <c r="E365" s="12" t="s">
        <v>368</v>
      </c>
      <c r="F365" s="3">
        <v>1226897000</v>
      </c>
      <c r="G365" s="3">
        <v>1198397000</v>
      </c>
      <c r="H365" s="3">
        <v>1198397000</v>
      </c>
      <c r="I365" s="4">
        <f>H365/F365</f>
        <v>0.97677066616024</v>
      </c>
      <c r="J365" s="3">
        <v>160413150</v>
      </c>
      <c r="K365" s="4">
        <f>J365/F365</f>
        <v>0.13074703907499977</v>
      </c>
      <c r="L365" s="24">
        <f t="shared" si="5"/>
        <v>28500000</v>
      </c>
    </row>
    <row r="366" spans="4:12" x14ac:dyDescent="0.35">
      <c r="D366" s="8" t="s">
        <v>572</v>
      </c>
      <c r="E366" s="12" t="s">
        <v>369</v>
      </c>
      <c r="F366" s="3">
        <v>557000000</v>
      </c>
      <c r="G366" s="3">
        <v>557000000</v>
      </c>
      <c r="H366" s="3">
        <v>557000000</v>
      </c>
      <c r="I366" s="4">
        <f>H366/F366</f>
        <v>1</v>
      </c>
      <c r="J366" s="3">
        <v>23466667</v>
      </c>
      <c r="K366" s="4">
        <f>J366/F366</f>
        <v>4.2130461400359066E-2</v>
      </c>
      <c r="L366" s="24">
        <f t="shared" si="5"/>
        <v>0</v>
      </c>
    </row>
    <row r="367" spans="4:12" x14ac:dyDescent="0.35">
      <c r="D367" s="8" t="s">
        <v>572</v>
      </c>
      <c r="E367" s="12" t="s">
        <v>370</v>
      </c>
      <c r="F367" s="3">
        <v>375850000</v>
      </c>
      <c r="G367" s="3">
        <v>375850000</v>
      </c>
      <c r="H367" s="3">
        <v>375850000</v>
      </c>
      <c r="I367" s="4">
        <f>H367/F367</f>
        <v>1</v>
      </c>
      <c r="J367" s="3">
        <v>210473333</v>
      </c>
      <c r="K367" s="4">
        <f>J367/F367</f>
        <v>0.55999290408407609</v>
      </c>
      <c r="L367" s="24">
        <f t="shared" si="5"/>
        <v>0</v>
      </c>
    </row>
    <row r="368" spans="4:12" x14ac:dyDescent="0.35">
      <c r="D368" s="8" t="s">
        <v>572</v>
      </c>
      <c r="E368" s="12" t="s">
        <v>371</v>
      </c>
      <c r="F368" s="3">
        <v>590000000</v>
      </c>
      <c r="G368" s="3">
        <v>590000000</v>
      </c>
      <c r="H368" s="3">
        <v>590000000</v>
      </c>
      <c r="I368" s="4">
        <f>H368/F368</f>
        <v>1</v>
      </c>
      <c r="J368" s="3">
        <v>5940000</v>
      </c>
      <c r="K368" s="4">
        <f>J368/F368</f>
        <v>1.0067796610169492E-2</v>
      </c>
      <c r="L368" s="24">
        <f t="shared" si="5"/>
        <v>0</v>
      </c>
    </row>
    <row r="369" spans="4:12" x14ac:dyDescent="0.35">
      <c r="D369" s="8" t="s">
        <v>572</v>
      </c>
      <c r="E369" s="12" t="s">
        <v>372</v>
      </c>
      <c r="F369" s="3">
        <v>1498869000</v>
      </c>
      <c r="G369" s="3">
        <v>1498869000</v>
      </c>
      <c r="H369" s="3">
        <v>1498869000</v>
      </c>
      <c r="I369" s="4">
        <f>H369/F369</f>
        <v>1</v>
      </c>
      <c r="J369" s="3">
        <v>1484634000</v>
      </c>
      <c r="K369" s="4">
        <f>J369/F369</f>
        <v>0.99050283914071213</v>
      </c>
      <c r="L369" s="24">
        <f t="shared" si="5"/>
        <v>0</v>
      </c>
    </row>
    <row r="370" spans="4:12" x14ac:dyDescent="0.35">
      <c r="D370" s="8" t="s">
        <v>572</v>
      </c>
      <c r="E370" s="12" t="s">
        <v>373</v>
      </c>
      <c r="F370" s="3">
        <v>709000000</v>
      </c>
      <c r="G370" s="3">
        <v>709000000</v>
      </c>
      <c r="H370" s="3">
        <v>709000000</v>
      </c>
      <c r="I370" s="4">
        <f>H370/F370</f>
        <v>1</v>
      </c>
      <c r="J370" s="3">
        <v>0</v>
      </c>
      <c r="K370" s="4">
        <f>J370/F370</f>
        <v>0</v>
      </c>
      <c r="L370" s="24">
        <f t="shared" si="5"/>
        <v>0</v>
      </c>
    </row>
    <row r="371" spans="4:12" x14ac:dyDescent="0.35">
      <c r="D371" s="8" t="s">
        <v>572</v>
      </c>
      <c r="E371" s="12" t="s">
        <v>374</v>
      </c>
      <c r="F371" s="3">
        <v>3377000000</v>
      </c>
      <c r="G371" s="3">
        <v>976781326</v>
      </c>
      <c r="H371" s="3">
        <v>976781326</v>
      </c>
      <c r="I371" s="4">
        <f>H371/F371</f>
        <v>0.28924528457210541</v>
      </c>
      <c r="J371" s="3">
        <v>85368466</v>
      </c>
      <c r="K371" s="4">
        <f>J371/F371</f>
        <v>2.5279379923008587E-2</v>
      </c>
      <c r="L371" s="24">
        <f t="shared" si="5"/>
        <v>2400218674</v>
      </c>
    </row>
    <row r="372" spans="4:12" x14ac:dyDescent="0.35">
      <c r="D372" s="8" t="s">
        <v>572</v>
      </c>
      <c r="E372" s="12" t="s">
        <v>375</v>
      </c>
      <c r="F372" s="3">
        <v>350000000</v>
      </c>
      <c r="G372" s="3">
        <v>350000000</v>
      </c>
      <c r="H372" s="3">
        <v>350000000</v>
      </c>
      <c r="I372" s="4">
        <f>H372/F372</f>
        <v>1</v>
      </c>
      <c r="J372" s="3">
        <v>0</v>
      </c>
      <c r="K372" s="4">
        <f>J372/F372</f>
        <v>0</v>
      </c>
      <c r="L372" s="24">
        <f t="shared" si="5"/>
        <v>0</v>
      </c>
    </row>
    <row r="373" spans="4:12" x14ac:dyDescent="0.35">
      <c r="D373" s="8" t="s">
        <v>572</v>
      </c>
      <c r="E373" s="12" t="s">
        <v>376</v>
      </c>
      <c r="F373" s="3">
        <v>280000000</v>
      </c>
      <c r="G373" s="3">
        <v>280000000</v>
      </c>
      <c r="H373" s="3">
        <v>280000000</v>
      </c>
      <c r="I373" s="4">
        <f>H373/F373</f>
        <v>1</v>
      </c>
      <c r="J373" s="3">
        <v>0</v>
      </c>
      <c r="K373" s="4">
        <f>J373/F373</f>
        <v>0</v>
      </c>
      <c r="L373" s="24">
        <f t="shared" si="5"/>
        <v>0</v>
      </c>
    </row>
    <row r="374" spans="4:12" x14ac:dyDescent="0.35">
      <c r="D374" s="8" t="s">
        <v>572</v>
      </c>
      <c r="E374" s="12" t="s">
        <v>377</v>
      </c>
      <c r="F374" s="3">
        <v>731000000</v>
      </c>
      <c r="G374" s="3">
        <v>731000000</v>
      </c>
      <c r="H374" s="3">
        <v>731000000</v>
      </c>
      <c r="I374" s="4">
        <f>H374/F374</f>
        <v>1</v>
      </c>
      <c r="J374" s="3">
        <v>26920000</v>
      </c>
      <c r="K374" s="4">
        <f>J374/F374</f>
        <v>3.6826265389876878E-2</v>
      </c>
      <c r="L374" s="24">
        <f t="shared" si="5"/>
        <v>0</v>
      </c>
    </row>
    <row r="375" spans="4:12" x14ac:dyDescent="0.35">
      <c r="D375" s="8" t="s">
        <v>572</v>
      </c>
      <c r="E375" s="12" t="s">
        <v>378</v>
      </c>
      <c r="F375" s="3">
        <v>194288000</v>
      </c>
      <c r="G375" s="3">
        <v>194288000</v>
      </c>
      <c r="H375" s="3">
        <v>194288000</v>
      </c>
      <c r="I375" s="4">
        <f>H375/F375</f>
        <v>1</v>
      </c>
      <c r="J375" s="3">
        <v>81341333</v>
      </c>
      <c r="K375" s="4">
        <f>J375/F375</f>
        <v>0.41866370027999672</v>
      </c>
      <c r="L375" s="24">
        <f t="shared" si="5"/>
        <v>0</v>
      </c>
    </row>
    <row r="376" spans="4:12" x14ac:dyDescent="0.35">
      <c r="D376" s="8" t="s">
        <v>572</v>
      </c>
      <c r="E376" s="12" t="s">
        <v>379</v>
      </c>
      <c r="F376" s="3">
        <v>206200000</v>
      </c>
      <c r="G376" s="3">
        <v>206200000</v>
      </c>
      <c r="H376" s="3">
        <v>206200000</v>
      </c>
      <c r="I376" s="4">
        <f>H376/F376</f>
        <v>1</v>
      </c>
      <c r="J376" s="3">
        <v>9720000</v>
      </c>
      <c r="K376" s="4">
        <f>J376/F376</f>
        <v>4.7138700290979635E-2</v>
      </c>
      <c r="L376" s="24">
        <f t="shared" si="5"/>
        <v>0</v>
      </c>
    </row>
    <row r="377" spans="4:12" x14ac:dyDescent="0.35">
      <c r="D377" s="8" t="s">
        <v>572</v>
      </c>
      <c r="E377" s="12" t="s">
        <v>380</v>
      </c>
      <c r="F377" s="3">
        <v>247000000</v>
      </c>
      <c r="G377" s="3">
        <v>245783144</v>
      </c>
      <c r="H377" s="3">
        <v>245783144</v>
      </c>
      <c r="I377" s="4">
        <f>H377/F377</f>
        <v>0.99507345748987852</v>
      </c>
      <c r="J377" s="3">
        <v>18516667</v>
      </c>
      <c r="K377" s="4">
        <f>J377/F377</f>
        <v>7.496626315789473E-2</v>
      </c>
      <c r="L377" s="24">
        <f t="shared" si="5"/>
        <v>1216856</v>
      </c>
    </row>
    <row r="378" spans="4:12" x14ac:dyDescent="0.35">
      <c r="D378" s="8" t="s">
        <v>572</v>
      </c>
      <c r="E378" s="12" t="s">
        <v>381</v>
      </c>
      <c r="F378" s="3">
        <v>772500000</v>
      </c>
      <c r="G378" s="3">
        <v>772500000</v>
      </c>
      <c r="H378" s="3">
        <v>772500000</v>
      </c>
      <c r="I378" s="4">
        <f>H378/F378</f>
        <v>1</v>
      </c>
      <c r="J378" s="3">
        <v>15233333</v>
      </c>
      <c r="K378" s="4">
        <f>J378/F378</f>
        <v>1.9719524919093852E-2</v>
      </c>
      <c r="L378" s="24">
        <f t="shared" si="5"/>
        <v>0</v>
      </c>
    </row>
    <row r="379" spans="4:12" x14ac:dyDescent="0.35">
      <c r="D379" s="8" t="s">
        <v>572</v>
      </c>
      <c r="E379" s="12" t="s">
        <v>382</v>
      </c>
      <c r="F379" s="3">
        <v>500000000</v>
      </c>
      <c r="G379" s="3">
        <v>493534500</v>
      </c>
      <c r="H379" s="3">
        <v>493534500</v>
      </c>
      <c r="I379" s="4">
        <f>H379/F379</f>
        <v>0.98706899999999997</v>
      </c>
      <c r="J379" s="3">
        <v>374908996</v>
      </c>
      <c r="K379" s="4">
        <f>J379/F379</f>
        <v>0.74981799199999999</v>
      </c>
      <c r="L379" s="24">
        <f t="shared" si="5"/>
        <v>6465500</v>
      </c>
    </row>
    <row r="380" spans="4:12" x14ac:dyDescent="0.35">
      <c r="D380" s="8" t="s">
        <v>572</v>
      </c>
      <c r="E380" s="12" t="s">
        <v>383</v>
      </c>
      <c r="F380" s="3">
        <v>225325000</v>
      </c>
      <c r="G380" s="3">
        <v>222107579</v>
      </c>
      <c r="H380" s="3">
        <v>222107579</v>
      </c>
      <c r="I380" s="4">
        <f>H380/F380</f>
        <v>0.98572097636746925</v>
      </c>
      <c r="J380" s="3">
        <v>48925000</v>
      </c>
      <c r="K380" s="4">
        <f>J380/F380</f>
        <v>0.21713081105070453</v>
      </c>
      <c r="L380" s="24">
        <f t="shared" si="5"/>
        <v>3217421</v>
      </c>
    </row>
    <row r="381" spans="4:12" x14ac:dyDescent="0.35">
      <c r="D381" s="8" t="s">
        <v>572</v>
      </c>
      <c r="E381" s="12" t="s">
        <v>384</v>
      </c>
      <c r="F381" s="3">
        <v>378500000</v>
      </c>
      <c r="G381" s="3">
        <v>315646055</v>
      </c>
      <c r="H381" s="3">
        <v>315646055</v>
      </c>
      <c r="I381" s="4">
        <f>H381/F381</f>
        <v>0.83393937912813743</v>
      </c>
      <c r="J381" s="3">
        <v>0</v>
      </c>
      <c r="K381" s="4">
        <f>J381/F381</f>
        <v>0</v>
      </c>
      <c r="L381" s="24">
        <f t="shared" si="5"/>
        <v>62853945</v>
      </c>
    </row>
    <row r="382" spans="4:12" x14ac:dyDescent="0.35">
      <c r="D382" s="8" t="s">
        <v>572</v>
      </c>
      <c r="E382" s="12" t="s">
        <v>385</v>
      </c>
      <c r="F382" s="3">
        <v>9550000000</v>
      </c>
      <c r="G382" s="3">
        <v>9513041575</v>
      </c>
      <c r="H382" s="3">
        <v>9513041575</v>
      </c>
      <c r="I382" s="4">
        <f>H382/F382</f>
        <v>0.99613000785340311</v>
      </c>
      <c r="J382" s="3">
        <v>3671187506</v>
      </c>
      <c r="K382" s="4">
        <f>J382/F382</f>
        <v>0.38441753989528799</v>
      </c>
      <c r="L382" s="24">
        <f t="shared" si="5"/>
        <v>36958425</v>
      </c>
    </row>
    <row r="383" spans="4:12" x14ac:dyDescent="0.35">
      <c r="D383" s="8" t="s">
        <v>572</v>
      </c>
      <c r="E383" s="12" t="s">
        <v>386</v>
      </c>
      <c r="F383" s="3">
        <v>926400000</v>
      </c>
      <c r="G383" s="3">
        <v>910200000</v>
      </c>
      <c r="H383" s="3">
        <v>910200000</v>
      </c>
      <c r="I383" s="4">
        <f>H383/F383</f>
        <v>0.9825129533678757</v>
      </c>
      <c r="J383" s="3">
        <v>57540142</v>
      </c>
      <c r="K383" s="4">
        <f>J383/F383</f>
        <v>6.2111552245250432E-2</v>
      </c>
      <c r="L383" s="24">
        <f t="shared" si="5"/>
        <v>16200000</v>
      </c>
    </row>
    <row r="384" spans="4:12" x14ac:dyDescent="0.35">
      <c r="D384" s="8" t="s">
        <v>572</v>
      </c>
      <c r="E384" s="12" t="s">
        <v>387</v>
      </c>
      <c r="F384" s="3">
        <v>2600000000</v>
      </c>
      <c r="G384" s="3">
        <v>2306416734</v>
      </c>
      <c r="H384" s="3">
        <v>2306416734</v>
      </c>
      <c r="I384" s="4">
        <f>H384/F384</f>
        <v>0.8870833592307692</v>
      </c>
      <c r="J384" s="3">
        <v>132451267</v>
      </c>
      <c r="K384" s="4">
        <f>J384/F384</f>
        <v>5.0942794999999999E-2</v>
      </c>
      <c r="L384" s="24">
        <f t="shared" si="5"/>
        <v>293583266</v>
      </c>
    </row>
    <row r="385" spans="4:12" x14ac:dyDescent="0.35">
      <c r="D385" s="8" t="s">
        <v>572</v>
      </c>
      <c r="E385" s="12" t="s">
        <v>388</v>
      </c>
      <c r="F385" s="3">
        <v>5682740000</v>
      </c>
      <c r="G385" s="3">
        <v>5256586066</v>
      </c>
      <c r="H385" s="3">
        <v>5256586066</v>
      </c>
      <c r="I385" s="4">
        <f>H385/F385</f>
        <v>0.92500907414381095</v>
      </c>
      <c r="J385" s="3">
        <v>3919154287</v>
      </c>
      <c r="K385" s="4">
        <f>J385/F385</f>
        <v>0.68965926419297729</v>
      </c>
      <c r="L385" s="24">
        <f t="shared" si="5"/>
        <v>426153934</v>
      </c>
    </row>
    <row r="386" spans="4:12" x14ac:dyDescent="0.35">
      <c r="D386" s="8" t="s">
        <v>573</v>
      </c>
      <c r="E386" s="12" t="s">
        <v>389</v>
      </c>
      <c r="F386" s="3">
        <v>3781950000</v>
      </c>
      <c r="G386" s="3">
        <v>3768056335</v>
      </c>
      <c r="H386" s="3">
        <v>3768056335</v>
      </c>
      <c r="I386" s="4">
        <f>H386/F386</f>
        <v>0.99632632239982022</v>
      </c>
      <c r="J386" s="3">
        <v>3351509913</v>
      </c>
      <c r="K386" s="4">
        <f>J386/F386</f>
        <v>0.88618567485027566</v>
      </c>
      <c r="L386" s="24">
        <f t="shared" si="5"/>
        <v>13893665</v>
      </c>
    </row>
    <row r="387" spans="4:12" x14ac:dyDescent="0.35">
      <c r="D387" s="8" t="s">
        <v>573</v>
      </c>
      <c r="E387" s="12" t="s">
        <v>390</v>
      </c>
      <c r="F387" s="3">
        <v>1245000000</v>
      </c>
      <c r="G387" s="3">
        <v>1215851468</v>
      </c>
      <c r="H387" s="3">
        <v>1215851468</v>
      </c>
      <c r="I387" s="4">
        <f>H387/F387</f>
        <v>0.97658752449799202</v>
      </c>
      <c r="J387" s="3">
        <v>415445698</v>
      </c>
      <c r="K387" s="4">
        <f>J387/F387</f>
        <v>0.33369132369477911</v>
      </c>
      <c r="L387" s="24">
        <f t="shared" si="5"/>
        <v>29148532</v>
      </c>
    </row>
    <row r="388" spans="4:12" x14ac:dyDescent="0.35">
      <c r="D388" s="8" t="s">
        <v>573</v>
      </c>
      <c r="E388" s="12" t="s">
        <v>391</v>
      </c>
      <c r="F388" s="3">
        <v>252000000</v>
      </c>
      <c r="G388" s="3">
        <v>251953811</v>
      </c>
      <c r="H388" s="3">
        <v>251953811</v>
      </c>
      <c r="I388" s="4">
        <f>H388/F388</f>
        <v>0.99981671031746033</v>
      </c>
      <c r="J388" s="3">
        <v>20286710</v>
      </c>
      <c r="K388" s="4">
        <f>J388/F388</f>
        <v>8.0502817460317455E-2</v>
      </c>
      <c r="L388" s="24">
        <f t="shared" si="5"/>
        <v>46189</v>
      </c>
    </row>
    <row r="389" spans="4:12" x14ac:dyDescent="0.35">
      <c r="D389" s="8" t="s">
        <v>573</v>
      </c>
      <c r="E389" s="12" t="s">
        <v>392</v>
      </c>
      <c r="F389" s="3">
        <v>300000000</v>
      </c>
      <c r="G389" s="3">
        <v>278761805</v>
      </c>
      <c r="H389" s="3">
        <v>278761805</v>
      </c>
      <c r="I389" s="4">
        <f>H389/F389</f>
        <v>0.92920601666666669</v>
      </c>
      <c r="J389" s="3">
        <v>960000</v>
      </c>
      <c r="K389" s="4">
        <f>J389/F389</f>
        <v>3.2000000000000002E-3</v>
      </c>
      <c r="L389" s="24">
        <f t="shared" ref="L389:L452" si="6">F389-H389</f>
        <v>21238195</v>
      </c>
    </row>
    <row r="390" spans="4:12" x14ac:dyDescent="0.35">
      <c r="D390" s="8" t="s">
        <v>573</v>
      </c>
      <c r="E390" s="12" t="s">
        <v>393</v>
      </c>
      <c r="F390" s="3">
        <v>852530000</v>
      </c>
      <c r="G390" s="3">
        <v>850748086</v>
      </c>
      <c r="H390" s="3">
        <v>850748086</v>
      </c>
      <c r="I390" s="4">
        <f>H390/F390</f>
        <v>0.99790985185272074</v>
      </c>
      <c r="J390" s="3">
        <v>0</v>
      </c>
      <c r="K390" s="4">
        <f>J390/F390</f>
        <v>0</v>
      </c>
      <c r="L390" s="24">
        <f t="shared" si="6"/>
        <v>1781914</v>
      </c>
    </row>
    <row r="391" spans="4:12" x14ac:dyDescent="0.35">
      <c r="D391" s="8" t="s">
        <v>573</v>
      </c>
      <c r="E391" s="12" t="s">
        <v>394</v>
      </c>
      <c r="F391" s="3">
        <v>80838000</v>
      </c>
      <c r="G391" s="3">
        <v>80837999</v>
      </c>
      <c r="H391" s="3">
        <v>80837999</v>
      </c>
      <c r="I391" s="4">
        <f>H391/F391</f>
        <v>0.9999999876295802</v>
      </c>
      <c r="J391" s="3">
        <v>0</v>
      </c>
      <c r="K391" s="4">
        <f>J391/F391</f>
        <v>0</v>
      </c>
      <c r="L391" s="24">
        <f t="shared" si="6"/>
        <v>1</v>
      </c>
    </row>
    <row r="392" spans="4:12" x14ac:dyDescent="0.35">
      <c r="D392" s="8" t="s">
        <v>573</v>
      </c>
      <c r="E392" s="12" t="s">
        <v>395</v>
      </c>
      <c r="F392" s="3">
        <v>440000000</v>
      </c>
      <c r="G392" s="3">
        <v>266187749</v>
      </c>
      <c r="H392" s="3">
        <v>266187749</v>
      </c>
      <c r="I392" s="4">
        <f>H392/F392</f>
        <v>0.60497215681818184</v>
      </c>
      <c r="J392" s="3">
        <v>140305375</v>
      </c>
      <c r="K392" s="4">
        <f>J392/F392</f>
        <v>0.3188758522727273</v>
      </c>
      <c r="L392" s="24">
        <f t="shared" si="6"/>
        <v>173812251</v>
      </c>
    </row>
    <row r="393" spans="4:12" x14ac:dyDescent="0.35">
      <c r="D393" s="8" t="s">
        <v>573</v>
      </c>
      <c r="E393" s="12" t="s">
        <v>396</v>
      </c>
      <c r="F393" s="3">
        <v>1600000000</v>
      </c>
      <c r="G393" s="3">
        <v>1562877915</v>
      </c>
      <c r="H393" s="3">
        <v>1562877915</v>
      </c>
      <c r="I393" s="4">
        <f>H393/F393</f>
        <v>0.97679869687499998</v>
      </c>
      <c r="J393" s="3">
        <v>1442803998</v>
      </c>
      <c r="K393" s="4">
        <f>J393/F393</f>
        <v>0.90175249874999996</v>
      </c>
      <c r="L393" s="24">
        <f t="shared" si="6"/>
        <v>37122085</v>
      </c>
    </row>
    <row r="394" spans="4:12" x14ac:dyDescent="0.35">
      <c r="D394" s="8" t="s">
        <v>573</v>
      </c>
      <c r="E394" s="12" t="s">
        <v>397</v>
      </c>
      <c r="F394" s="3">
        <v>125000000</v>
      </c>
      <c r="G394" s="3">
        <v>124931433</v>
      </c>
      <c r="H394" s="3">
        <v>124931433</v>
      </c>
      <c r="I394" s="4">
        <f>H394/F394</f>
        <v>0.99945146399999996</v>
      </c>
      <c r="J394" s="3">
        <v>0</v>
      </c>
      <c r="K394" s="4">
        <f>J394/F394</f>
        <v>0</v>
      </c>
      <c r="L394" s="24">
        <f t="shared" si="6"/>
        <v>68567</v>
      </c>
    </row>
    <row r="395" spans="4:12" x14ac:dyDescent="0.35">
      <c r="D395" s="8" t="s">
        <v>573</v>
      </c>
      <c r="E395" s="12" t="s">
        <v>398</v>
      </c>
      <c r="F395" s="3">
        <v>462000000</v>
      </c>
      <c r="G395" s="3">
        <v>462000000</v>
      </c>
      <c r="H395" s="3">
        <v>462000000</v>
      </c>
      <c r="I395" s="4">
        <f>H395/F395</f>
        <v>1</v>
      </c>
      <c r="J395" s="3">
        <v>0</v>
      </c>
      <c r="K395" s="4">
        <f>J395/F395</f>
        <v>0</v>
      </c>
      <c r="L395" s="24">
        <f t="shared" si="6"/>
        <v>0</v>
      </c>
    </row>
    <row r="396" spans="4:12" x14ac:dyDescent="0.35">
      <c r="D396" s="8" t="s">
        <v>573</v>
      </c>
      <c r="E396" s="12" t="s">
        <v>399</v>
      </c>
      <c r="F396" s="3">
        <v>1606000000</v>
      </c>
      <c r="G396" s="3">
        <v>1454971138</v>
      </c>
      <c r="H396" s="3">
        <v>1454971138</v>
      </c>
      <c r="I396" s="4">
        <f>H396/F396</f>
        <v>0.90595961270236613</v>
      </c>
      <c r="J396" s="3">
        <v>274343726</v>
      </c>
      <c r="K396" s="4">
        <f>J396/F396</f>
        <v>0.17082423785803239</v>
      </c>
      <c r="L396" s="24">
        <f t="shared" si="6"/>
        <v>151028862</v>
      </c>
    </row>
    <row r="397" spans="4:12" x14ac:dyDescent="0.35">
      <c r="D397" s="8" t="s">
        <v>573</v>
      </c>
      <c r="E397" s="12" t="s">
        <v>400</v>
      </c>
      <c r="F397" s="3">
        <v>50000000</v>
      </c>
      <c r="G397" s="3">
        <v>50000000</v>
      </c>
      <c r="H397" s="3">
        <v>50000000</v>
      </c>
      <c r="I397" s="4">
        <f>H397/F397</f>
        <v>1</v>
      </c>
      <c r="J397" s="3">
        <v>0</v>
      </c>
      <c r="K397" s="4">
        <f>J397/F397</f>
        <v>0</v>
      </c>
      <c r="L397" s="24">
        <f t="shared" si="6"/>
        <v>0</v>
      </c>
    </row>
    <row r="398" spans="4:12" x14ac:dyDescent="0.35">
      <c r="D398" s="8" t="s">
        <v>573</v>
      </c>
      <c r="E398" s="12" t="s">
        <v>401</v>
      </c>
      <c r="F398" s="3">
        <v>100000000</v>
      </c>
      <c r="G398" s="3">
        <v>96115961</v>
      </c>
      <c r="H398" s="3">
        <v>96115961</v>
      </c>
      <c r="I398" s="4">
        <f>H398/F398</f>
        <v>0.96115961000000005</v>
      </c>
      <c r="J398" s="3">
        <v>17583334</v>
      </c>
      <c r="K398" s="4">
        <f>J398/F398</f>
        <v>0.17583334</v>
      </c>
      <c r="L398" s="24">
        <f t="shared" si="6"/>
        <v>3884039</v>
      </c>
    </row>
    <row r="399" spans="4:12" x14ac:dyDescent="0.35">
      <c r="D399" s="8" t="s">
        <v>573</v>
      </c>
      <c r="E399" s="12" t="s">
        <v>402</v>
      </c>
      <c r="F399" s="3">
        <v>80000000</v>
      </c>
      <c r="G399" s="3">
        <v>80000000</v>
      </c>
      <c r="H399" s="3">
        <v>80000000</v>
      </c>
      <c r="I399" s="4">
        <f>H399/F399</f>
        <v>1</v>
      </c>
      <c r="J399" s="3">
        <v>0</v>
      </c>
      <c r="K399" s="4">
        <f>J399/F399</f>
        <v>0</v>
      </c>
      <c r="L399" s="24">
        <f t="shared" si="6"/>
        <v>0</v>
      </c>
    </row>
    <row r="400" spans="4:12" x14ac:dyDescent="0.35">
      <c r="D400" s="8" t="s">
        <v>573</v>
      </c>
      <c r="E400" s="12" t="s">
        <v>403</v>
      </c>
      <c r="F400" s="3">
        <v>30000000</v>
      </c>
      <c r="G400" s="3">
        <v>14968454</v>
      </c>
      <c r="H400" s="3">
        <v>14968454</v>
      </c>
      <c r="I400" s="4">
        <f>H400/F400</f>
        <v>0.49894846666666665</v>
      </c>
      <c r="J400" s="3">
        <v>5493333</v>
      </c>
      <c r="K400" s="4">
        <f>J400/F400</f>
        <v>0.1831111</v>
      </c>
      <c r="L400" s="24">
        <f t="shared" si="6"/>
        <v>15031546</v>
      </c>
    </row>
    <row r="401" spans="4:12" x14ac:dyDescent="0.35">
      <c r="D401" s="8" t="s">
        <v>573</v>
      </c>
      <c r="E401" s="12" t="s">
        <v>404</v>
      </c>
      <c r="F401" s="3">
        <v>2358612000</v>
      </c>
      <c r="G401" s="3">
        <v>2298187698</v>
      </c>
      <c r="H401" s="3">
        <v>2298187698</v>
      </c>
      <c r="I401" s="4">
        <f>H401/F401</f>
        <v>0.97438141500170439</v>
      </c>
      <c r="J401" s="3">
        <v>118746332</v>
      </c>
      <c r="K401" s="4">
        <f>J401/F401</f>
        <v>5.0345852560743351E-2</v>
      </c>
      <c r="L401" s="24">
        <f t="shared" si="6"/>
        <v>60424302</v>
      </c>
    </row>
    <row r="402" spans="4:12" x14ac:dyDescent="0.35">
      <c r="D402" s="8" t="s">
        <v>573</v>
      </c>
      <c r="E402" s="12" t="s">
        <v>405</v>
      </c>
      <c r="F402" s="3">
        <v>120000000</v>
      </c>
      <c r="G402" s="3">
        <v>120000000</v>
      </c>
      <c r="H402" s="3">
        <v>120000000</v>
      </c>
      <c r="I402" s="4">
        <f>H402/F402</f>
        <v>1</v>
      </c>
      <c r="J402" s="3">
        <v>0</v>
      </c>
      <c r="K402" s="4">
        <f>J402/F402</f>
        <v>0</v>
      </c>
      <c r="L402" s="24">
        <f t="shared" si="6"/>
        <v>0</v>
      </c>
    </row>
    <row r="403" spans="4:12" x14ac:dyDescent="0.35">
      <c r="D403" s="8" t="s">
        <v>573</v>
      </c>
      <c r="E403" s="12" t="s">
        <v>406</v>
      </c>
      <c r="F403" s="3">
        <v>100000000</v>
      </c>
      <c r="G403" s="3">
        <v>99999054</v>
      </c>
      <c r="H403" s="3">
        <v>99999054</v>
      </c>
      <c r="I403" s="4">
        <f>H403/F403</f>
        <v>0.99999053999999998</v>
      </c>
      <c r="J403" s="3">
        <v>0</v>
      </c>
      <c r="K403" s="4">
        <f>J403/F403</f>
        <v>0</v>
      </c>
      <c r="L403" s="24">
        <f t="shared" si="6"/>
        <v>946</v>
      </c>
    </row>
    <row r="404" spans="4:12" x14ac:dyDescent="0.35">
      <c r="D404" s="8" t="s">
        <v>573</v>
      </c>
      <c r="E404" s="12" t="s">
        <v>407</v>
      </c>
      <c r="F404" s="3">
        <v>350657000</v>
      </c>
      <c r="G404" s="3">
        <v>350656161</v>
      </c>
      <c r="H404" s="3">
        <v>350656161</v>
      </c>
      <c r="I404" s="4">
        <f>H404/F404</f>
        <v>0.99999760734849152</v>
      </c>
      <c r="J404" s="3">
        <v>0</v>
      </c>
      <c r="K404" s="4">
        <f>J404/F404</f>
        <v>0</v>
      </c>
      <c r="L404" s="24">
        <f t="shared" si="6"/>
        <v>839</v>
      </c>
    </row>
    <row r="405" spans="4:12" x14ac:dyDescent="0.35">
      <c r="D405" s="8" t="s">
        <v>573</v>
      </c>
      <c r="E405" s="12" t="s">
        <v>408</v>
      </c>
      <c r="F405" s="3">
        <v>402000000</v>
      </c>
      <c r="G405" s="3">
        <v>397043403</v>
      </c>
      <c r="H405" s="3">
        <v>397043403</v>
      </c>
      <c r="I405" s="4">
        <f>H405/F405</f>
        <v>0.98767015671641789</v>
      </c>
      <c r="J405" s="3">
        <v>0</v>
      </c>
      <c r="K405" s="4">
        <f>J405/F405</f>
        <v>0</v>
      </c>
      <c r="L405" s="24">
        <f t="shared" si="6"/>
        <v>4956597</v>
      </c>
    </row>
    <row r="406" spans="4:12" x14ac:dyDescent="0.35">
      <c r="D406" s="8" t="s">
        <v>573</v>
      </c>
      <c r="E406" s="12" t="s">
        <v>409</v>
      </c>
      <c r="F406" s="3">
        <v>220000000</v>
      </c>
      <c r="G406" s="3">
        <v>215635441</v>
      </c>
      <c r="H406" s="3">
        <v>215635441</v>
      </c>
      <c r="I406" s="4">
        <f>H406/F406</f>
        <v>0.98016109545454544</v>
      </c>
      <c r="J406" s="3">
        <v>0</v>
      </c>
      <c r="K406" s="4">
        <f>J406/F406</f>
        <v>0</v>
      </c>
      <c r="L406" s="24">
        <f t="shared" si="6"/>
        <v>4364559</v>
      </c>
    </row>
    <row r="407" spans="4:12" x14ac:dyDescent="0.35">
      <c r="D407" s="8" t="s">
        <v>573</v>
      </c>
      <c r="E407" s="12" t="s">
        <v>410</v>
      </c>
      <c r="F407" s="3">
        <v>350000000</v>
      </c>
      <c r="G407" s="3">
        <v>249170709</v>
      </c>
      <c r="H407" s="3">
        <v>249170709</v>
      </c>
      <c r="I407" s="4">
        <f>H407/F407</f>
        <v>0.71191631142857148</v>
      </c>
      <c r="J407" s="3">
        <v>137789869</v>
      </c>
      <c r="K407" s="4">
        <f>J407/F407</f>
        <v>0.39368533999999999</v>
      </c>
      <c r="L407" s="24">
        <f t="shared" si="6"/>
        <v>100829291</v>
      </c>
    </row>
    <row r="408" spans="4:12" x14ac:dyDescent="0.35">
      <c r="D408" s="8" t="s">
        <v>573</v>
      </c>
      <c r="E408" s="12" t="s">
        <v>411</v>
      </c>
      <c r="F408" s="3">
        <v>50000000</v>
      </c>
      <c r="G408" s="3">
        <v>47361454</v>
      </c>
      <c r="H408" s="3">
        <v>47361454</v>
      </c>
      <c r="I408" s="4">
        <f>H408/F408</f>
        <v>0.94722907999999995</v>
      </c>
      <c r="J408" s="3">
        <v>0</v>
      </c>
      <c r="K408" s="4">
        <f>J408/F408</f>
        <v>0</v>
      </c>
      <c r="L408" s="24">
        <f t="shared" si="6"/>
        <v>2638546</v>
      </c>
    </row>
    <row r="409" spans="4:12" x14ac:dyDescent="0.35">
      <c r="D409" s="8" t="s">
        <v>573</v>
      </c>
      <c r="E409" s="12" t="s">
        <v>412</v>
      </c>
      <c r="F409" s="3">
        <v>7455791000</v>
      </c>
      <c r="G409" s="3">
        <v>7378260171</v>
      </c>
      <c r="H409" s="3">
        <v>7378260171</v>
      </c>
      <c r="I409" s="4">
        <f>H409/F409</f>
        <v>0.9896012604162322</v>
      </c>
      <c r="J409" s="3">
        <v>1843242447</v>
      </c>
      <c r="K409" s="4">
        <f>J409/F409</f>
        <v>0.24722292336252452</v>
      </c>
      <c r="L409" s="24">
        <f t="shared" si="6"/>
        <v>77530829</v>
      </c>
    </row>
    <row r="410" spans="4:12" x14ac:dyDescent="0.35">
      <c r="D410" s="8" t="s">
        <v>573</v>
      </c>
      <c r="E410" s="12" t="s">
        <v>413</v>
      </c>
      <c r="F410" s="3">
        <v>1118000000</v>
      </c>
      <c r="G410" s="3">
        <v>916692573</v>
      </c>
      <c r="H410" s="3">
        <v>916692573</v>
      </c>
      <c r="I410" s="4">
        <f>H410/F410</f>
        <v>0.81993968962432917</v>
      </c>
      <c r="J410" s="3">
        <v>280776343</v>
      </c>
      <c r="K410" s="4">
        <f>J410/F410</f>
        <v>0.25114163059033989</v>
      </c>
      <c r="L410" s="24">
        <f t="shared" si="6"/>
        <v>201307427</v>
      </c>
    </row>
    <row r="411" spans="4:12" x14ac:dyDescent="0.35">
      <c r="D411" s="8" t="s">
        <v>573</v>
      </c>
      <c r="E411" s="12" t="s">
        <v>414</v>
      </c>
      <c r="F411" s="3">
        <v>2233000000</v>
      </c>
      <c r="G411" s="3">
        <v>2186195094</v>
      </c>
      <c r="H411" s="3">
        <v>2186195094</v>
      </c>
      <c r="I411" s="4">
        <f>H411/F411</f>
        <v>0.97903945096283029</v>
      </c>
      <c r="J411" s="3">
        <v>1785216347</v>
      </c>
      <c r="K411" s="4">
        <f>J411/F411</f>
        <v>0.79946992700403041</v>
      </c>
      <c r="L411" s="24">
        <f t="shared" si="6"/>
        <v>46804906</v>
      </c>
    </row>
    <row r="412" spans="4:12" x14ac:dyDescent="0.35">
      <c r="D412" s="8" t="s">
        <v>573</v>
      </c>
      <c r="E412" s="12" t="s">
        <v>415</v>
      </c>
      <c r="F412" s="3">
        <v>6568727684</v>
      </c>
      <c r="G412" s="3">
        <v>6439469622</v>
      </c>
      <c r="H412" s="3">
        <v>6439469622</v>
      </c>
      <c r="I412" s="4">
        <f>H412/F412</f>
        <v>0.98032220724953412</v>
      </c>
      <c r="J412" s="3">
        <v>5049797793</v>
      </c>
      <c r="K412" s="4">
        <f>J412/F412</f>
        <v>0.76876345556236336</v>
      </c>
      <c r="L412" s="24">
        <f t="shared" si="6"/>
        <v>129258062</v>
      </c>
    </row>
    <row r="413" spans="4:12" x14ac:dyDescent="0.35">
      <c r="D413" s="8" t="s">
        <v>574</v>
      </c>
      <c r="E413" s="12" t="s">
        <v>416</v>
      </c>
      <c r="F413" s="3">
        <v>7068419811</v>
      </c>
      <c r="G413" s="3">
        <v>7068419811</v>
      </c>
      <c r="H413" s="3">
        <v>7068419811</v>
      </c>
      <c r="I413" s="4">
        <f>H413/F413</f>
        <v>1</v>
      </c>
      <c r="J413" s="3">
        <v>6760807915</v>
      </c>
      <c r="K413" s="4">
        <f>J413/F413</f>
        <v>0.95648081123856155</v>
      </c>
      <c r="L413" s="24">
        <f t="shared" si="6"/>
        <v>0</v>
      </c>
    </row>
    <row r="414" spans="4:12" x14ac:dyDescent="0.35">
      <c r="D414" s="8" t="s">
        <v>574</v>
      </c>
      <c r="E414" s="12" t="s">
        <v>417</v>
      </c>
      <c r="F414" s="3">
        <v>2228000000</v>
      </c>
      <c r="G414" s="3">
        <v>2196599909</v>
      </c>
      <c r="H414" s="3">
        <v>2196599909</v>
      </c>
      <c r="I414" s="4">
        <f>H414/F414</f>
        <v>0.98590660188509871</v>
      </c>
      <c r="J414" s="3">
        <v>1355249739</v>
      </c>
      <c r="K414" s="4">
        <f>J414/F414</f>
        <v>0.60828085233393181</v>
      </c>
      <c r="L414" s="24">
        <f t="shared" si="6"/>
        <v>31400091</v>
      </c>
    </row>
    <row r="415" spans="4:12" x14ac:dyDescent="0.35">
      <c r="D415" s="8" t="s">
        <v>574</v>
      </c>
      <c r="E415" s="12" t="s">
        <v>418</v>
      </c>
      <c r="F415" s="3">
        <v>630000000</v>
      </c>
      <c r="G415" s="3">
        <v>608205571</v>
      </c>
      <c r="H415" s="3">
        <v>608205571</v>
      </c>
      <c r="I415" s="4">
        <f>H415/F415</f>
        <v>0.96540566825396823</v>
      </c>
      <c r="J415" s="3">
        <v>462617900</v>
      </c>
      <c r="K415" s="4">
        <f>J415/F415</f>
        <v>0.73431412698412701</v>
      </c>
      <c r="L415" s="24">
        <f t="shared" si="6"/>
        <v>21794429</v>
      </c>
    </row>
    <row r="416" spans="4:12" x14ac:dyDescent="0.35">
      <c r="D416" s="8" t="s">
        <v>574</v>
      </c>
      <c r="E416" s="12" t="s">
        <v>419</v>
      </c>
      <c r="F416" s="3">
        <v>242976400</v>
      </c>
      <c r="G416" s="3">
        <v>242976400</v>
      </c>
      <c r="H416" s="3">
        <v>242976400</v>
      </c>
      <c r="I416" s="4">
        <f>H416/F416</f>
        <v>1</v>
      </c>
      <c r="J416" s="3">
        <v>145785840</v>
      </c>
      <c r="K416" s="4">
        <f>J416/F416</f>
        <v>0.6</v>
      </c>
      <c r="L416" s="24">
        <f t="shared" si="6"/>
        <v>0</v>
      </c>
    </row>
    <row r="417" spans="4:12" x14ac:dyDescent="0.35">
      <c r="D417" s="8" t="s">
        <v>574</v>
      </c>
      <c r="E417" s="12" t="s">
        <v>420</v>
      </c>
      <c r="F417" s="3">
        <v>890000000</v>
      </c>
      <c r="G417" s="3">
        <v>890000000</v>
      </c>
      <c r="H417" s="3">
        <v>890000000</v>
      </c>
      <c r="I417" s="4">
        <f>H417/F417</f>
        <v>1</v>
      </c>
      <c r="J417" s="3">
        <v>259126100</v>
      </c>
      <c r="K417" s="4">
        <f>J417/F417</f>
        <v>0.29115292134831461</v>
      </c>
      <c r="L417" s="24">
        <f t="shared" si="6"/>
        <v>0</v>
      </c>
    </row>
    <row r="418" spans="4:12" x14ac:dyDescent="0.35">
      <c r="D418" s="8" t="s">
        <v>574</v>
      </c>
      <c r="E418" s="12" t="s">
        <v>421</v>
      </c>
      <c r="F418" s="3">
        <v>277334000</v>
      </c>
      <c r="G418" s="3">
        <v>277334000</v>
      </c>
      <c r="H418" s="3">
        <v>277334000</v>
      </c>
      <c r="I418" s="4">
        <f>H418/F418</f>
        <v>1</v>
      </c>
      <c r="J418" s="3">
        <v>0</v>
      </c>
      <c r="K418" s="4">
        <f>J418/F418</f>
        <v>0</v>
      </c>
      <c r="L418" s="24">
        <f t="shared" si="6"/>
        <v>0</v>
      </c>
    </row>
    <row r="419" spans="4:12" x14ac:dyDescent="0.35">
      <c r="D419" s="8" t="s">
        <v>574</v>
      </c>
      <c r="E419" s="12" t="s">
        <v>422</v>
      </c>
      <c r="F419" s="3">
        <v>298466000</v>
      </c>
      <c r="G419" s="3">
        <v>292033500</v>
      </c>
      <c r="H419" s="3">
        <v>292033500</v>
      </c>
      <c r="I419" s="4">
        <f>H419/F419</f>
        <v>0.97844813144545772</v>
      </c>
      <c r="J419" s="3">
        <v>200423000</v>
      </c>
      <c r="K419" s="4">
        <f>J419/F419</f>
        <v>0.67151032278383471</v>
      </c>
      <c r="L419" s="24">
        <f t="shared" si="6"/>
        <v>6432500</v>
      </c>
    </row>
    <row r="420" spans="4:12" x14ac:dyDescent="0.35">
      <c r="D420" s="8" t="s">
        <v>574</v>
      </c>
      <c r="E420" s="12" t="s">
        <v>423</v>
      </c>
      <c r="F420" s="3">
        <v>1534789000</v>
      </c>
      <c r="G420" s="3">
        <v>1534773790</v>
      </c>
      <c r="H420" s="3">
        <v>1534773790</v>
      </c>
      <c r="I420" s="4">
        <f>H420/F420</f>
        <v>0.99999008984296867</v>
      </c>
      <c r="J420" s="3">
        <v>521477267</v>
      </c>
      <c r="K420" s="4">
        <f>J420/F420</f>
        <v>0.33977130862939464</v>
      </c>
      <c r="L420" s="24">
        <f t="shared" si="6"/>
        <v>15210</v>
      </c>
    </row>
    <row r="421" spans="4:12" x14ac:dyDescent="0.35">
      <c r="D421" s="8" t="s">
        <v>574</v>
      </c>
      <c r="E421" s="12" t="s">
        <v>424</v>
      </c>
      <c r="F421" s="3">
        <v>2619396000</v>
      </c>
      <c r="G421" s="3">
        <v>2619396000</v>
      </c>
      <c r="H421" s="3">
        <v>2619396000</v>
      </c>
      <c r="I421" s="4">
        <f>H421/F421</f>
        <v>1</v>
      </c>
      <c r="J421" s="3">
        <v>2569378000</v>
      </c>
      <c r="K421" s="4">
        <f>J421/F421</f>
        <v>0.98090475819616429</v>
      </c>
      <c r="L421" s="24">
        <f t="shared" si="6"/>
        <v>0</v>
      </c>
    </row>
    <row r="422" spans="4:12" x14ac:dyDescent="0.35">
      <c r="D422" s="8" t="s">
        <v>574</v>
      </c>
      <c r="E422" s="12" t="s">
        <v>425</v>
      </c>
      <c r="F422" s="3">
        <v>1430080000</v>
      </c>
      <c r="G422" s="3">
        <v>1421780522</v>
      </c>
      <c r="H422" s="3">
        <v>1421780522</v>
      </c>
      <c r="I422" s="4">
        <f>H422/F422</f>
        <v>0.99419649390243903</v>
      </c>
      <c r="J422" s="3">
        <v>797381035</v>
      </c>
      <c r="K422" s="4">
        <f>J422/F422</f>
        <v>0.55757792221414182</v>
      </c>
      <c r="L422" s="24">
        <f t="shared" si="6"/>
        <v>8299478</v>
      </c>
    </row>
    <row r="423" spans="4:12" x14ac:dyDescent="0.35">
      <c r="D423" s="8" t="s">
        <v>574</v>
      </c>
      <c r="E423" s="12" t="s">
        <v>426</v>
      </c>
      <c r="F423" s="3">
        <v>3100000000</v>
      </c>
      <c r="G423" s="3">
        <v>3036525998</v>
      </c>
      <c r="H423" s="3">
        <v>3036525998</v>
      </c>
      <c r="I423" s="4">
        <f>H423/F423</f>
        <v>0.97952451548387098</v>
      </c>
      <c r="J423" s="3">
        <v>533932066</v>
      </c>
      <c r="K423" s="4">
        <f>J423/F423</f>
        <v>0.17223615032258063</v>
      </c>
      <c r="L423" s="24">
        <f t="shared" si="6"/>
        <v>63474002</v>
      </c>
    </row>
    <row r="424" spans="4:12" x14ac:dyDescent="0.35">
      <c r="D424" s="8" t="s">
        <v>574</v>
      </c>
      <c r="E424" s="12" t="s">
        <v>427</v>
      </c>
      <c r="F424" s="3">
        <v>132606380</v>
      </c>
      <c r="G424" s="3">
        <v>132606380</v>
      </c>
      <c r="H424" s="3">
        <v>132606380</v>
      </c>
      <c r="I424" s="4">
        <f>H424/F424</f>
        <v>1</v>
      </c>
      <c r="J424" s="3">
        <v>91563828</v>
      </c>
      <c r="K424" s="4">
        <f>J424/F424</f>
        <v>0.69049338350085421</v>
      </c>
      <c r="L424" s="24">
        <f t="shared" si="6"/>
        <v>0</v>
      </c>
    </row>
    <row r="425" spans="4:12" x14ac:dyDescent="0.35">
      <c r="D425" s="8" t="s">
        <v>574</v>
      </c>
      <c r="E425" s="12" t="s">
        <v>428</v>
      </c>
      <c r="F425" s="3">
        <v>150000000</v>
      </c>
      <c r="G425" s="3">
        <v>150000000</v>
      </c>
      <c r="H425" s="3">
        <v>150000000</v>
      </c>
      <c r="I425" s="4">
        <f>H425/F425</f>
        <v>1</v>
      </c>
      <c r="J425" s="3">
        <v>0</v>
      </c>
      <c r="K425" s="4">
        <f>J425/F425</f>
        <v>0</v>
      </c>
      <c r="L425" s="24">
        <f t="shared" si="6"/>
        <v>0</v>
      </c>
    </row>
    <row r="426" spans="4:12" x14ac:dyDescent="0.35">
      <c r="D426" s="8" t="s">
        <v>574</v>
      </c>
      <c r="E426" s="12" t="s">
        <v>429</v>
      </c>
      <c r="F426" s="3">
        <v>750000000</v>
      </c>
      <c r="G426" s="3">
        <v>750000000</v>
      </c>
      <c r="H426" s="3">
        <v>750000000</v>
      </c>
      <c r="I426" s="4">
        <f>H426/F426</f>
        <v>1</v>
      </c>
      <c r="J426" s="3">
        <v>154416580</v>
      </c>
      <c r="K426" s="4">
        <f>J426/F426</f>
        <v>0.20588877333333333</v>
      </c>
      <c r="L426" s="24">
        <f t="shared" si="6"/>
        <v>0</v>
      </c>
    </row>
    <row r="427" spans="4:12" x14ac:dyDescent="0.35">
      <c r="D427" s="8" t="s">
        <v>574</v>
      </c>
      <c r="E427" s="12" t="s">
        <v>430</v>
      </c>
      <c r="F427" s="3">
        <v>210000000</v>
      </c>
      <c r="G427" s="3">
        <v>209815807</v>
      </c>
      <c r="H427" s="3">
        <v>209815807</v>
      </c>
      <c r="I427" s="4">
        <f>H427/F427</f>
        <v>0.99912289047619052</v>
      </c>
      <c r="J427" s="3">
        <v>140927052</v>
      </c>
      <c r="K427" s="4">
        <f>J427/F427</f>
        <v>0.67108120000000004</v>
      </c>
      <c r="L427" s="24">
        <f t="shared" si="6"/>
        <v>184193</v>
      </c>
    </row>
    <row r="428" spans="4:12" x14ac:dyDescent="0.35">
      <c r="D428" s="8" t="s">
        <v>574</v>
      </c>
      <c r="E428" s="12" t="s">
        <v>431</v>
      </c>
      <c r="F428" s="3">
        <v>310000000</v>
      </c>
      <c r="G428" s="3">
        <v>310000000</v>
      </c>
      <c r="H428" s="3">
        <v>310000000</v>
      </c>
      <c r="I428" s="4">
        <f>H428/F428</f>
        <v>1</v>
      </c>
      <c r="J428" s="3">
        <v>85914000</v>
      </c>
      <c r="K428" s="4">
        <f>J428/F428</f>
        <v>0.27714193548387095</v>
      </c>
      <c r="L428" s="24">
        <f t="shared" si="6"/>
        <v>0</v>
      </c>
    </row>
    <row r="429" spans="4:12" x14ac:dyDescent="0.35">
      <c r="D429" s="8" t="s">
        <v>574</v>
      </c>
      <c r="E429" s="12" t="s">
        <v>432</v>
      </c>
      <c r="F429" s="3">
        <v>3814070000</v>
      </c>
      <c r="G429" s="3">
        <v>3814070000</v>
      </c>
      <c r="H429" s="3">
        <v>3814070000</v>
      </c>
      <c r="I429" s="4">
        <f>H429/F429</f>
        <v>1</v>
      </c>
      <c r="J429" s="3">
        <v>146148212</v>
      </c>
      <c r="K429" s="4">
        <f>J429/F429</f>
        <v>3.8318177694693596E-2</v>
      </c>
      <c r="L429" s="24">
        <f t="shared" si="6"/>
        <v>0</v>
      </c>
    </row>
    <row r="430" spans="4:12" x14ac:dyDescent="0.35">
      <c r="D430" s="8" t="s">
        <v>574</v>
      </c>
      <c r="E430" s="12" t="s">
        <v>433</v>
      </c>
      <c r="F430" s="3">
        <v>400000000</v>
      </c>
      <c r="G430" s="3">
        <v>399920450</v>
      </c>
      <c r="H430" s="3">
        <v>399920450</v>
      </c>
      <c r="I430" s="4">
        <f>H430/F430</f>
        <v>0.99980112499999996</v>
      </c>
      <c r="J430" s="3">
        <v>167454974</v>
      </c>
      <c r="K430" s="4">
        <f>J430/F430</f>
        <v>0.418637435</v>
      </c>
      <c r="L430" s="24">
        <f t="shared" si="6"/>
        <v>79550</v>
      </c>
    </row>
    <row r="431" spans="4:12" x14ac:dyDescent="0.35">
      <c r="D431" s="8" t="s">
        <v>574</v>
      </c>
      <c r="E431" s="12" t="s">
        <v>434</v>
      </c>
      <c r="F431" s="3">
        <v>520000000</v>
      </c>
      <c r="G431" s="3">
        <v>501536457</v>
      </c>
      <c r="H431" s="3">
        <v>501536457</v>
      </c>
      <c r="I431" s="4">
        <f>H431/F431</f>
        <v>0.9644931865384615</v>
      </c>
      <c r="J431" s="3">
        <v>386693400</v>
      </c>
      <c r="K431" s="4">
        <f>J431/F431</f>
        <v>0.74364115384615381</v>
      </c>
      <c r="L431" s="24">
        <f t="shared" si="6"/>
        <v>18463543</v>
      </c>
    </row>
    <row r="432" spans="4:12" x14ac:dyDescent="0.35">
      <c r="D432" s="8" t="s">
        <v>574</v>
      </c>
      <c r="E432" s="12" t="s">
        <v>435</v>
      </c>
      <c r="F432" s="3">
        <v>315000000</v>
      </c>
      <c r="G432" s="3">
        <v>307942099</v>
      </c>
      <c r="H432" s="3">
        <v>307942099</v>
      </c>
      <c r="I432" s="4">
        <f>H432/F432</f>
        <v>0.97759396507936513</v>
      </c>
      <c r="J432" s="3">
        <v>155289648</v>
      </c>
      <c r="K432" s="4">
        <f>J432/F432</f>
        <v>0.49298300952380952</v>
      </c>
      <c r="L432" s="24">
        <f t="shared" si="6"/>
        <v>7057901</v>
      </c>
    </row>
    <row r="433" spans="4:12" x14ac:dyDescent="0.35">
      <c r="D433" s="8" t="s">
        <v>574</v>
      </c>
      <c r="E433" s="12" t="s">
        <v>436</v>
      </c>
      <c r="F433" s="3">
        <v>670429880</v>
      </c>
      <c r="G433" s="3">
        <v>654383880</v>
      </c>
      <c r="H433" s="3">
        <v>654383880</v>
      </c>
      <c r="I433" s="4">
        <f>H433/F433</f>
        <v>0.97606610254304293</v>
      </c>
      <c r="J433" s="3">
        <v>421475427</v>
      </c>
      <c r="K433" s="4">
        <f>J433/F433</f>
        <v>0.6286644428795447</v>
      </c>
      <c r="L433" s="24">
        <f t="shared" si="6"/>
        <v>16046000</v>
      </c>
    </row>
    <row r="434" spans="4:12" x14ac:dyDescent="0.35">
      <c r="D434" s="8" t="s">
        <v>574</v>
      </c>
      <c r="E434" s="12" t="s">
        <v>437</v>
      </c>
      <c r="F434" s="3">
        <v>750000000</v>
      </c>
      <c r="G434" s="3">
        <v>712773125</v>
      </c>
      <c r="H434" s="3">
        <v>712773125</v>
      </c>
      <c r="I434" s="4">
        <f>H434/F434</f>
        <v>0.95036416666666668</v>
      </c>
      <c r="J434" s="3">
        <v>455574741</v>
      </c>
      <c r="K434" s="4">
        <f>J434/F434</f>
        <v>0.60743298800000001</v>
      </c>
      <c r="L434" s="24">
        <f t="shared" si="6"/>
        <v>37226875</v>
      </c>
    </row>
    <row r="435" spans="4:12" x14ac:dyDescent="0.35">
      <c r="D435" s="8" t="s">
        <v>574</v>
      </c>
      <c r="E435" s="12" t="s">
        <v>438</v>
      </c>
      <c r="F435" s="3">
        <v>530000000</v>
      </c>
      <c r="G435" s="3">
        <v>515827792</v>
      </c>
      <c r="H435" s="3">
        <v>515827792</v>
      </c>
      <c r="I435" s="4">
        <f>H435/F435</f>
        <v>0.97325998490566035</v>
      </c>
      <c r="J435" s="3">
        <v>320947433</v>
      </c>
      <c r="K435" s="4">
        <f>J435/F435</f>
        <v>0.60556119433962263</v>
      </c>
      <c r="L435" s="24">
        <f t="shared" si="6"/>
        <v>14172208</v>
      </c>
    </row>
    <row r="436" spans="4:12" x14ac:dyDescent="0.35">
      <c r="D436" s="8" t="s">
        <v>574</v>
      </c>
      <c r="E436" s="12" t="s">
        <v>439</v>
      </c>
      <c r="F436" s="3">
        <v>100000000</v>
      </c>
      <c r="G436" s="3">
        <v>99952872</v>
      </c>
      <c r="H436" s="3">
        <v>99952872</v>
      </c>
      <c r="I436" s="4">
        <f>H436/F436</f>
        <v>0.99952872000000004</v>
      </c>
      <c r="J436" s="3">
        <v>39518000</v>
      </c>
      <c r="K436" s="4">
        <f>J436/F436</f>
        <v>0.39517999999999998</v>
      </c>
      <c r="L436" s="24">
        <f t="shared" si="6"/>
        <v>47128</v>
      </c>
    </row>
    <row r="437" spans="4:12" x14ac:dyDescent="0.35">
      <c r="D437" s="8" t="s">
        <v>574</v>
      </c>
      <c r="E437" s="12" t="s">
        <v>440</v>
      </c>
      <c r="F437" s="3">
        <v>11649105339</v>
      </c>
      <c r="G437" s="3">
        <v>11647527338</v>
      </c>
      <c r="H437" s="3">
        <v>11647527338</v>
      </c>
      <c r="I437" s="4">
        <f>H437/F437</f>
        <v>0.99986453886765736</v>
      </c>
      <c r="J437" s="3">
        <v>3312188918</v>
      </c>
      <c r="K437" s="4">
        <f>J437/F437</f>
        <v>0.28432989672701592</v>
      </c>
      <c r="L437" s="24">
        <f t="shared" si="6"/>
        <v>1578001</v>
      </c>
    </row>
    <row r="438" spans="4:12" x14ac:dyDescent="0.35">
      <c r="D438" s="8" t="s">
        <v>574</v>
      </c>
      <c r="E438" s="12" t="s">
        <v>441</v>
      </c>
      <c r="F438" s="3">
        <v>2520000000</v>
      </c>
      <c r="G438" s="3">
        <v>2437396722</v>
      </c>
      <c r="H438" s="3">
        <v>2437396722</v>
      </c>
      <c r="I438" s="4">
        <f>H438/F438</f>
        <v>0.96722092142857141</v>
      </c>
      <c r="J438" s="3">
        <v>700333131</v>
      </c>
      <c r="K438" s="4">
        <f>J438/F438</f>
        <v>0.2779099726190476</v>
      </c>
      <c r="L438" s="24">
        <f t="shared" si="6"/>
        <v>82603278</v>
      </c>
    </row>
    <row r="439" spans="4:12" x14ac:dyDescent="0.35">
      <c r="D439" s="8" t="s">
        <v>574</v>
      </c>
      <c r="E439" s="12" t="s">
        <v>442</v>
      </c>
      <c r="F439" s="3">
        <v>9879581000</v>
      </c>
      <c r="G439" s="3">
        <v>9307212874</v>
      </c>
      <c r="H439" s="3">
        <v>9307212874</v>
      </c>
      <c r="I439" s="4">
        <f>H439/F439</f>
        <v>0.94206554650445196</v>
      </c>
      <c r="J439" s="3">
        <v>6843976742</v>
      </c>
      <c r="K439" s="4">
        <f>J439/F439</f>
        <v>0.69273957488682969</v>
      </c>
      <c r="L439" s="24">
        <f t="shared" si="6"/>
        <v>572368126</v>
      </c>
    </row>
    <row r="440" spans="4:12" x14ac:dyDescent="0.35">
      <c r="D440" s="8" t="s">
        <v>574</v>
      </c>
      <c r="E440" s="12" t="s">
        <v>443</v>
      </c>
      <c r="F440" s="3">
        <v>1200000000</v>
      </c>
      <c r="G440" s="3">
        <v>1179401334</v>
      </c>
      <c r="H440" s="3">
        <v>1179401334</v>
      </c>
      <c r="I440" s="4">
        <f>H440/F440</f>
        <v>0.98283444499999995</v>
      </c>
      <c r="J440" s="3">
        <v>898544601</v>
      </c>
      <c r="K440" s="4">
        <f>J440/F440</f>
        <v>0.74878716749999996</v>
      </c>
      <c r="L440" s="24">
        <f t="shared" si="6"/>
        <v>20598666</v>
      </c>
    </row>
    <row r="441" spans="4:12" x14ac:dyDescent="0.35">
      <c r="D441" s="8" t="s">
        <v>575</v>
      </c>
      <c r="E441" s="12" t="s">
        <v>444</v>
      </c>
      <c r="F441" s="3">
        <v>1767754444</v>
      </c>
      <c r="G441" s="3">
        <v>1762516396</v>
      </c>
      <c r="H441" s="3">
        <v>1762516396</v>
      </c>
      <c r="I441" s="4">
        <f>H441/F441</f>
        <v>0.9970368916238459</v>
      </c>
      <c r="J441" s="3">
        <v>1661814865</v>
      </c>
      <c r="K441" s="4">
        <f>J441/F441</f>
        <v>0.94007110016915907</v>
      </c>
      <c r="L441" s="24">
        <f t="shared" si="6"/>
        <v>5238048</v>
      </c>
    </row>
    <row r="442" spans="4:12" x14ac:dyDescent="0.35">
      <c r="D442" s="8" t="s">
        <v>575</v>
      </c>
      <c r="E442" s="12" t="s">
        <v>445</v>
      </c>
      <c r="F442" s="3">
        <v>250000000</v>
      </c>
      <c r="G442" s="3">
        <v>250000000</v>
      </c>
      <c r="H442" s="3">
        <v>250000000</v>
      </c>
      <c r="I442" s="4">
        <f>H442/F442</f>
        <v>1</v>
      </c>
      <c r="J442" s="3">
        <v>0</v>
      </c>
      <c r="K442" s="4">
        <f>J442/F442</f>
        <v>0</v>
      </c>
      <c r="L442" s="24">
        <f t="shared" si="6"/>
        <v>0</v>
      </c>
    </row>
    <row r="443" spans="4:12" x14ac:dyDescent="0.35">
      <c r="D443" s="8" t="s">
        <v>575</v>
      </c>
      <c r="E443" s="12" t="s">
        <v>446</v>
      </c>
      <c r="F443" s="3">
        <v>280033000</v>
      </c>
      <c r="G443" s="3">
        <v>269160333</v>
      </c>
      <c r="H443" s="3">
        <v>269160333</v>
      </c>
      <c r="I443" s="4">
        <f>H443/F443</f>
        <v>0.96117362239450355</v>
      </c>
      <c r="J443" s="3">
        <v>97367000</v>
      </c>
      <c r="K443" s="4">
        <f>J443/F443</f>
        <v>0.34769830698524817</v>
      </c>
      <c r="L443" s="24">
        <f t="shared" si="6"/>
        <v>10872667</v>
      </c>
    </row>
    <row r="444" spans="4:12" x14ac:dyDescent="0.35">
      <c r="D444" s="8" t="s">
        <v>575</v>
      </c>
      <c r="E444" s="12" t="s">
        <v>447</v>
      </c>
      <c r="F444" s="3">
        <v>1300000000</v>
      </c>
      <c r="G444" s="3">
        <v>1300000000</v>
      </c>
      <c r="H444" s="3">
        <v>1300000000</v>
      </c>
      <c r="I444" s="4">
        <f>H444/F444</f>
        <v>1</v>
      </c>
      <c r="J444" s="3">
        <v>1300000000</v>
      </c>
      <c r="K444" s="4">
        <f>J444/F444</f>
        <v>1</v>
      </c>
      <c r="L444" s="24">
        <f t="shared" si="6"/>
        <v>0</v>
      </c>
    </row>
    <row r="445" spans="4:12" x14ac:dyDescent="0.35">
      <c r="D445" s="8" t="s">
        <v>575</v>
      </c>
      <c r="E445" s="12" t="s">
        <v>448</v>
      </c>
      <c r="F445" s="3">
        <v>553000000</v>
      </c>
      <c r="G445" s="3">
        <v>463330753</v>
      </c>
      <c r="H445" s="3">
        <v>463330753</v>
      </c>
      <c r="I445" s="4">
        <f>H445/F445</f>
        <v>0.8378494629294756</v>
      </c>
      <c r="J445" s="3">
        <v>117863700</v>
      </c>
      <c r="K445" s="4">
        <f>J445/F445</f>
        <v>0.21313508137432188</v>
      </c>
      <c r="L445" s="24">
        <f t="shared" si="6"/>
        <v>89669247</v>
      </c>
    </row>
    <row r="446" spans="4:12" x14ac:dyDescent="0.35">
      <c r="D446" s="8" t="s">
        <v>575</v>
      </c>
      <c r="E446" s="12" t="s">
        <v>449</v>
      </c>
      <c r="F446" s="3">
        <v>7730751000</v>
      </c>
      <c r="G446" s="3">
        <v>7617774216</v>
      </c>
      <c r="H446" s="3">
        <v>7617774216</v>
      </c>
      <c r="I446" s="4">
        <f>H446/F446</f>
        <v>0.98538605317905081</v>
      </c>
      <c r="J446" s="3">
        <v>6180693204</v>
      </c>
      <c r="K446" s="4">
        <f>J446/F446</f>
        <v>0.79949453862891195</v>
      </c>
      <c r="L446" s="24">
        <f t="shared" si="6"/>
        <v>112976784</v>
      </c>
    </row>
    <row r="447" spans="4:12" x14ac:dyDescent="0.35">
      <c r="D447" s="8" t="s">
        <v>575</v>
      </c>
      <c r="E447" s="12" t="s">
        <v>450</v>
      </c>
      <c r="F447" s="3">
        <v>200000000</v>
      </c>
      <c r="G447" s="3">
        <v>195367702</v>
      </c>
      <c r="H447" s="3">
        <v>195367702</v>
      </c>
      <c r="I447" s="4">
        <f>H447/F447</f>
        <v>0.97683850999999999</v>
      </c>
      <c r="J447" s="3">
        <v>47616433</v>
      </c>
      <c r="K447" s="4">
        <f>J447/F447</f>
        <v>0.23808216500000001</v>
      </c>
      <c r="L447" s="24">
        <f t="shared" si="6"/>
        <v>4632298</v>
      </c>
    </row>
    <row r="448" spans="4:12" x14ac:dyDescent="0.35">
      <c r="D448" s="8" t="s">
        <v>575</v>
      </c>
      <c r="E448" s="12" t="s">
        <v>451</v>
      </c>
      <c r="F448" s="3">
        <v>450000000</v>
      </c>
      <c r="G448" s="3">
        <v>433890233</v>
      </c>
      <c r="H448" s="3">
        <v>433890233</v>
      </c>
      <c r="I448" s="4">
        <f>H448/F448</f>
        <v>0.96420051777777782</v>
      </c>
      <c r="J448" s="3">
        <v>64815500</v>
      </c>
      <c r="K448" s="4">
        <f>J448/F448</f>
        <v>0.14403444444444444</v>
      </c>
      <c r="L448" s="24">
        <f t="shared" si="6"/>
        <v>16109767</v>
      </c>
    </row>
    <row r="449" spans="4:12" x14ac:dyDescent="0.35">
      <c r="D449" s="8" t="s">
        <v>575</v>
      </c>
      <c r="E449" s="12" t="s">
        <v>452</v>
      </c>
      <c r="F449" s="3">
        <v>250000000</v>
      </c>
      <c r="G449" s="3">
        <v>221840825</v>
      </c>
      <c r="H449" s="3">
        <v>221840825</v>
      </c>
      <c r="I449" s="4">
        <f>H449/F449</f>
        <v>0.88736329999999997</v>
      </c>
      <c r="J449" s="3">
        <v>38949100</v>
      </c>
      <c r="K449" s="4">
        <f>J449/F449</f>
        <v>0.1557964</v>
      </c>
      <c r="L449" s="24">
        <f t="shared" si="6"/>
        <v>28159175</v>
      </c>
    </row>
    <row r="450" spans="4:12" x14ac:dyDescent="0.35">
      <c r="D450" s="8" t="s">
        <v>575</v>
      </c>
      <c r="E450" s="12" t="s">
        <v>453</v>
      </c>
      <c r="F450" s="3">
        <v>151000000</v>
      </c>
      <c r="G450" s="3">
        <v>147488662</v>
      </c>
      <c r="H450" s="3">
        <v>147488662</v>
      </c>
      <c r="I450" s="4">
        <f>H450/F450</f>
        <v>0.9767461059602649</v>
      </c>
      <c r="J450" s="3">
        <v>14800000</v>
      </c>
      <c r="K450" s="4">
        <f>J450/F450</f>
        <v>9.8013245033112581E-2</v>
      </c>
      <c r="L450" s="24">
        <f t="shared" si="6"/>
        <v>3511338</v>
      </c>
    </row>
    <row r="451" spans="4:12" x14ac:dyDescent="0.35">
      <c r="D451" s="8" t="s">
        <v>575</v>
      </c>
      <c r="E451" s="12" t="s">
        <v>454</v>
      </c>
      <c r="F451" s="3">
        <v>693349000</v>
      </c>
      <c r="G451" s="3">
        <v>606730629</v>
      </c>
      <c r="H451" s="3">
        <v>606730629</v>
      </c>
      <c r="I451" s="4">
        <f>H451/F451</f>
        <v>0.87507248009299787</v>
      </c>
      <c r="J451" s="3">
        <v>71840700</v>
      </c>
      <c r="K451" s="4">
        <f>J451/F451</f>
        <v>0.10361405295168812</v>
      </c>
      <c r="L451" s="24">
        <f t="shared" si="6"/>
        <v>86618371</v>
      </c>
    </row>
    <row r="452" spans="4:12" x14ac:dyDescent="0.35">
      <c r="D452" s="8" t="s">
        <v>575</v>
      </c>
      <c r="E452" s="12" t="s">
        <v>455</v>
      </c>
      <c r="F452" s="3">
        <v>509677000</v>
      </c>
      <c r="G452" s="3">
        <v>494812667</v>
      </c>
      <c r="H452" s="3">
        <v>494812667</v>
      </c>
      <c r="I452" s="4">
        <f>H452/F452</f>
        <v>0.97083577834589363</v>
      </c>
      <c r="J452" s="3">
        <v>90154000</v>
      </c>
      <c r="K452" s="4">
        <f>J452/F452</f>
        <v>0.17688457591768905</v>
      </c>
      <c r="L452" s="24">
        <f t="shared" si="6"/>
        <v>14864333</v>
      </c>
    </row>
    <row r="453" spans="4:12" x14ac:dyDescent="0.35">
      <c r="D453" s="8" t="s">
        <v>575</v>
      </c>
      <c r="E453" s="12" t="s">
        <v>456</v>
      </c>
      <c r="F453" s="3">
        <v>562093078</v>
      </c>
      <c r="G453" s="3">
        <v>554893078</v>
      </c>
      <c r="H453" s="3">
        <v>554893078</v>
      </c>
      <c r="I453" s="4">
        <f>H453/F453</f>
        <v>0.98719073356032327</v>
      </c>
      <c r="J453" s="3">
        <v>264915186</v>
      </c>
      <c r="K453" s="4">
        <f>J453/F453</f>
        <v>0.47130127797090576</v>
      </c>
      <c r="L453" s="24">
        <f t="shared" ref="L453:L516" si="7">F453-H453</f>
        <v>7200000</v>
      </c>
    </row>
    <row r="454" spans="4:12" x14ac:dyDescent="0.35">
      <c r="D454" s="8" t="s">
        <v>575</v>
      </c>
      <c r="E454" s="12" t="s">
        <v>457</v>
      </c>
      <c r="F454" s="3">
        <v>250000000</v>
      </c>
      <c r="G454" s="3">
        <v>249275670</v>
      </c>
      <c r="H454" s="3">
        <v>249275670</v>
      </c>
      <c r="I454" s="4">
        <f>H454/F454</f>
        <v>0.99710268000000002</v>
      </c>
      <c r="J454" s="3">
        <v>44275670</v>
      </c>
      <c r="K454" s="4">
        <f>J454/F454</f>
        <v>0.17710268000000001</v>
      </c>
      <c r="L454" s="24">
        <f t="shared" si="7"/>
        <v>724330</v>
      </c>
    </row>
    <row r="455" spans="4:12" x14ac:dyDescent="0.35">
      <c r="D455" s="8" t="s">
        <v>575</v>
      </c>
      <c r="E455" s="12" t="s">
        <v>458</v>
      </c>
      <c r="F455" s="3">
        <v>600000000</v>
      </c>
      <c r="G455" s="3">
        <v>372489647</v>
      </c>
      <c r="H455" s="3">
        <v>372489647</v>
      </c>
      <c r="I455" s="4">
        <f>H455/F455</f>
        <v>0.6208160783333333</v>
      </c>
      <c r="J455" s="3">
        <v>67644900</v>
      </c>
      <c r="K455" s="4">
        <f>J455/F455</f>
        <v>0.11274149999999999</v>
      </c>
      <c r="L455" s="24">
        <f t="shared" si="7"/>
        <v>227510353</v>
      </c>
    </row>
    <row r="456" spans="4:12" x14ac:dyDescent="0.35">
      <c r="D456" s="8" t="s">
        <v>575</v>
      </c>
      <c r="E456" s="12" t="s">
        <v>459</v>
      </c>
      <c r="F456" s="3">
        <v>151641000</v>
      </c>
      <c r="G456" s="3">
        <v>108390200</v>
      </c>
      <c r="H456" s="3">
        <v>108390200</v>
      </c>
      <c r="I456" s="4">
        <f>H456/F456</f>
        <v>0.71478162238444742</v>
      </c>
      <c r="J456" s="3">
        <v>44229800</v>
      </c>
      <c r="K456" s="4">
        <f>J456/F456</f>
        <v>0.29167441523070936</v>
      </c>
      <c r="L456" s="24">
        <f t="shared" si="7"/>
        <v>43250800</v>
      </c>
    </row>
    <row r="457" spans="4:12" x14ac:dyDescent="0.35">
      <c r="D457" s="8" t="s">
        <v>575</v>
      </c>
      <c r="E457" s="12" t="s">
        <v>460</v>
      </c>
      <c r="F457" s="3">
        <v>4139003514</v>
      </c>
      <c r="G457" s="3">
        <v>4138920906</v>
      </c>
      <c r="H457" s="3">
        <v>4138920906</v>
      </c>
      <c r="I457" s="4">
        <f>H457/F457</f>
        <v>0.99998004157287601</v>
      </c>
      <c r="J457" s="3">
        <v>617940866</v>
      </c>
      <c r="K457" s="4">
        <f>J457/F457</f>
        <v>0.14929701410251087</v>
      </c>
      <c r="L457" s="24">
        <f t="shared" si="7"/>
        <v>82608</v>
      </c>
    </row>
    <row r="458" spans="4:12" x14ac:dyDescent="0.35">
      <c r="D458" s="8" t="s">
        <v>575</v>
      </c>
      <c r="E458" s="12" t="s">
        <v>461</v>
      </c>
      <c r="F458" s="3">
        <v>676040000</v>
      </c>
      <c r="G458" s="3">
        <v>571897231</v>
      </c>
      <c r="H458" s="3">
        <v>571897231</v>
      </c>
      <c r="I458" s="4">
        <f>H458/F458</f>
        <v>0.84595176468847999</v>
      </c>
      <c r="J458" s="3">
        <v>278810634</v>
      </c>
      <c r="K458" s="4">
        <f>J458/F458</f>
        <v>0.41241736287793623</v>
      </c>
      <c r="L458" s="24">
        <f t="shared" si="7"/>
        <v>104142769</v>
      </c>
    </row>
    <row r="459" spans="4:12" x14ac:dyDescent="0.35">
      <c r="D459" s="8" t="s">
        <v>575</v>
      </c>
      <c r="E459" s="12" t="s">
        <v>462</v>
      </c>
      <c r="F459" s="3">
        <v>5037757964</v>
      </c>
      <c r="G459" s="3">
        <v>4939741593</v>
      </c>
      <c r="H459" s="3">
        <v>4939741593</v>
      </c>
      <c r="I459" s="4">
        <f>H459/F459</f>
        <v>0.98054365221584117</v>
      </c>
      <c r="J459" s="3">
        <v>3817920003</v>
      </c>
      <c r="K459" s="4">
        <f>J459/F459</f>
        <v>0.75786094335674603</v>
      </c>
      <c r="L459" s="24">
        <f t="shared" si="7"/>
        <v>98016371</v>
      </c>
    </row>
    <row r="460" spans="4:12" x14ac:dyDescent="0.35">
      <c r="D460" s="8" t="s">
        <v>575</v>
      </c>
      <c r="E460" s="12" t="s">
        <v>463</v>
      </c>
      <c r="F460" s="3">
        <v>977720000</v>
      </c>
      <c r="G460" s="3">
        <v>946663600</v>
      </c>
      <c r="H460" s="3">
        <v>946663600</v>
      </c>
      <c r="I460" s="4">
        <f>H460/F460</f>
        <v>0.96823589575747659</v>
      </c>
      <c r="J460" s="3">
        <v>704703372</v>
      </c>
      <c r="K460" s="4">
        <f>J460/F460</f>
        <v>0.72076194820603035</v>
      </c>
      <c r="L460" s="24">
        <f t="shared" si="7"/>
        <v>31056400</v>
      </c>
    </row>
    <row r="461" spans="4:12" x14ac:dyDescent="0.35">
      <c r="D461" s="8" t="s">
        <v>576</v>
      </c>
      <c r="E461" s="12" t="s">
        <v>464</v>
      </c>
      <c r="F461" s="3">
        <v>12371860000</v>
      </c>
      <c r="G461" s="3">
        <v>12341860000</v>
      </c>
      <c r="H461" s="3">
        <v>12341860000</v>
      </c>
      <c r="I461" s="4">
        <f>H461/F461</f>
        <v>0.99757514229873279</v>
      </c>
      <c r="J461" s="3">
        <v>11063531801</v>
      </c>
      <c r="K461" s="4">
        <f>J461/F461</f>
        <v>0.89424967636232544</v>
      </c>
      <c r="L461" s="24">
        <f t="shared" si="7"/>
        <v>30000000</v>
      </c>
    </row>
    <row r="462" spans="4:12" x14ac:dyDescent="0.35">
      <c r="D462" s="8" t="s">
        <v>576</v>
      </c>
      <c r="E462" s="12" t="s">
        <v>465</v>
      </c>
      <c r="F462" s="3">
        <v>4116000000</v>
      </c>
      <c r="G462" s="3">
        <v>4116000000</v>
      </c>
      <c r="H462" s="3">
        <v>4116000000</v>
      </c>
      <c r="I462" s="4">
        <f>H462/F462</f>
        <v>1</v>
      </c>
      <c r="J462" s="3">
        <v>4116000000</v>
      </c>
      <c r="K462" s="4">
        <f>J462/F462</f>
        <v>1</v>
      </c>
      <c r="L462" s="24">
        <f t="shared" si="7"/>
        <v>0</v>
      </c>
    </row>
    <row r="463" spans="4:12" x14ac:dyDescent="0.35">
      <c r="D463" s="8" t="s">
        <v>576</v>
      </c>
      <c r="E463" s="12" t="s">
        <v>466</v>
      </c>
      <c r="F463" s="3">
        <v>4331494000</v>
      </c>
      <c r="G463" s="3">
        <v>1947570000</v>
      </c>
      <c r="H463" s="3">
        <v>1947570000</v>
      </c>
      <c r="I463" s="4">
        <f>H463/F463</f>
        <v>0.44963008144533967</v>
      </c>
      <c r="J463" s="3">
        <v>0</v>
      </c>
      <c r="K463" s="4">
        <f>J463/F463</f>
        <v>0</v>
      </c>
      <c r="L463" s="24">
        <f t="shared" si="7"/>
        <v>2383924000</v>
      </c>
    </row>
    <row r="464" spans="4:12" x14ac:dyDescent="0.35">
      <c r="D464" s="8" t="s">
        <v>576</v>
      </c>
      <c r="E464" s="12" t="s">
        <v>467</v>
      </c>
      <c r="F464" s="3">
        <v>798578000</v>
      </c>
      <c r="G464" s="3">
        <v>798577431</v>
      </c>
      <c r="H464" s="3">
        <v>798577431</v>
      </c>
      <c r="I464" s="4">
        <f>H464/F464</f>
        <v>0.99999928748350198</v>
      </c>
      <c r="J464" s="3">
        <v>0</v>
      </c>
      <c r="K464" s="4">
        <f>J464/F464</f>
        <v>0</v>
      </c>
      <c r="L464" s="24">
        <f t="shared" si="7"/>
        <v>569</v>
      </c>
    </row>
    <row r="465" spans="4:12" x14ac:dyDescent="0.35">
      <c r="D465" s="8" t="s">
        <v>576</v>
      </c>
      <c r="E465" s="12" t="s">
        <v>468</v>
      </c>
      <c r="F465" s="3">
        <v>716772000</v>
      </c>
      <c r="G465" s="3">
        <v>716771340</v>
      </c>
      <c r="H465" s="3">
        <v>716771340</v>
      </c>
      <c r="I465" s="4">
        <f>H465/F465</f>
        <v>0.99999907920510289</v>
      </c>
      <c r="J465" s="3">
        <v>0</v>
      </c>
      <c r="K465" s="4">
        <f>J465/F465</f>
        <v>0</v>
      </c>
      <c r="L465" s="24">
        <f t="shared" si="7"/>
        <v>660</v>
      </c>
    </row>
    <row r="466" spans="4:12" x14ac:dyDescent="0.35">
      <c r="D466" s="8" t="s">
        <v>576</v>
      </c>
      <c r="E466" s="12" t="s">
        <v>469</v>
      </c>
      <c r="F466" s="3">
        <v>1500000000</v>
      </c>
      <c r="G466" s="3">
        <v>1499996333</v>
      </c>
      <c r="H466" s="3">
        <v>1499996333</v>
      </c>
      <c r="I466" s="4">
        <f>H466/F466</f>
        <v>0.99999755533333334</v>
      </c>
      <c r="J466" s="3">
        <v>0</v>
      </c>
      <c r="K466" s="4">
        <f>J466/F466</f>
        <v>0</v>
      </c>
      <c r="L466" s="24">
        <f t="shared" si="7"/>
        <v>3667</v>
      </c>
    </row>
    <row r="467" spans="4:12" x14ac:dyDescent="0.35">
      <c r="D467" s="8" t="s">
        <v>576</v>
      </c>
      <c r="E467" s="12" t="s">
        <v>470</v>
      </c>
      <c r="F467" s="3">
        <v>5735919000</v>
      </c>
      <c r="G467" s="3">
        <v>5735919000</v>
      </c>
      <c r="H467" s="3">
        <v>5735919000</v>
      </c>
      <c r="I467" s="4">
        <f>H467/F467</f>
        <v>1</v>
      </c>
      <c r="J467" s="3">
        <v>0</v>
      </c>
      <c r="K467" s="4">
        <f>J467/F467</f>
        <v>0</v>
      </c>
      <c r="L467" s="24">
        <f t="shared" si="7"/>
        <v>0</v>
      </c>
    </row>
    <row r="468" spans="4:12" x14ac:dyDescent="0.35">
      <c r="D468" s="8" t="s">
        <v>576</v>
      </c>
      <c r="E468" s="12" t="s">
        <v>471</v>
      </c>
      <c r="F468" s="3">
        <v>900000000</v>
      </c>
      <c r="G468" s="3">
        <v>900000000</v>
      </c>
      <c r="H468" s="3">
        <v>900000000</v>
      </c>
      <c r="I468" s="4">
        <f>H468/F468</f>
        <v>1</v>
      </c>
      <c r="J468" s="3">
        <v>0</v>
      </c>
      <c r="K468" s="4">
        <f>J468/F468</f>
        <v>0</v>
      </c>
      <c r="L468" s="24">
        <f t="shared" si="7"/>
        <v>0</v>
      </c>
    </row>
    <row r="469" spans="4:12" x14ac:dyDescent="0.35">
      <c r="D469" s="8" t="s">
        <v>576</v>
      </c>
      <c r="E469" s="12" t="s">
        <v>472</v>
      </c>
      <c r="F469" s="3">
        <v>5600000000</v>
      </c>
      <c r="G469" s="3">
        <v>5600000000</v>
      </c>
      <c r="H469" s="3">
        <v>5600000000</v>
      </c>
      <c r="I469" s="4">
        <f>H469/F469</f>
        <v>1</v>
      </c>
      <c r="J469" s="3">
        <v>5600000000</v>
      </c>
      <c r="K469" s="4">
        <f>J469/F469</f>
        <v>1</v>
      </c>
      <c r="L469" s="24">
        <f t="shared" si="7"/>
        <v>0</v>
      </c>
    </row>
    <row r="470" spans="4:12" x14ac:dyDescent="0.35">
      <c r="D470" s="8" t="s">
        <v>576</v>
      </c>
      <c r="E470" s="12" t="s">
        <v>473</v>
      </c>
      <c r="F470" s="3">
        <v>80000000</v>
      </c>
      <c r="G470" s="3">
        <v>80000000</v>
      </c>
      <c r="H470" s="3">
        <v>80000000</v>
      </c>
      <c r="I470" s="4">
        <f>H470/F470</f>
        <v>1</v>
      </c>
      <c r="J470" s="3">
        <v>0</v>
      </c>
      <c r="K470" s="4">
        <f>J470/F470</f>
        <v>0</v>
      </c>
      <c r="L470" s="24">
        <f t="shared" si="7"/>
        <v>0</v>
      </c>
    </row>
    <row r="471" spans="4:12" x14ac:dyDescent="0.35">
      <c r="D471" s="8" t="s">
        <v>576</v>
      </c>
      <c r="E471" s="12" t="s">
        <v>474</v>
      </c>
      <c r="F471" s="3">
        <v>1200000000</v>
      </c>
      <c r="G471" s="3">
        <v>1196446526</v>
      </c>
      <c r="H471" s="3">
        <v>1196446526</v>
      </c>
      <c r="I471" s="4">
        <f>H471/F471</f>
        <v>0.99703877166666666</v>
      </c>
      <c r="J471" s="3">
        <v>0</v>
      </c>
      <c r="K471" s="4">
        <f>J471/F471</f>
        <v>0</v>
      </c>
      <c r="L471" s="24">
        <f t="shared" si="7"/>
        <v>3553474</v>
      </c>
    </row>
    <row r="472" spans="4:12" x14ac:dyDescent="0.35">
      <c r="D472" s="8" t="s">
        <v>576</v>
      </c>
      <c r="E472" s="12" t="s">
        <v>475</v>
      </c>
      <c r="F472" s="3">
        <v>4968000000</v>
      </c>
      <c r="G472" s="3">
        <v>4851366158</v>
      </c>
      <c r="H472" s="3">
        <v>4851366158</v>
      </c>
      <c r="I472" s="4">
        <f>H472/F472</f>
        <v>0.97652297866344606</v>
      </c>
      <c r="J472" s="3">
        <v>1015595427</v>
      </c>
      <c r="K472" s="4">
        <f>J472/F472</f>
        <v>0.20442742089371982</v>
      </c>
      <c r="L472" s="24">
        <f t="shared" si="7"/>
        <v>116633842</v>
      </c>
    </row>
    <row r="473" spans="4:12" x14ac:dyDescent="0.35">
      <c r="D473" s="8" t="s">
        <v>576</v>
      </c>
      <c r="E473" s="12" t="s">
        <v>476</v>
      </c>
      <c r="F473" s="3">
        <v>999328000</v>
      </c>
      <c r="G473" s="3">
        <v>999327543</v>
      </c>
      <c r="H473" s="3">
        <v>999327543</v>
      </c>
      <c r="I473" s="4">
        <f>H473/F473</f>
        <v>0.99999954269268954</v>
      </c>
      <c r="J473" s="3">
        <v>0</v>
      </c>
      <c r="K473" s="4">
        <f>J473/F473</f>
        <v>0</v>
      </c>
      <c r="L473" s="24">
        <f t="shared" si="7"/>
        <v>457</v>
      </c>
    </row>
    <row r="474" spans="4:12" x14ac:dyDescent="0.35">
      <c r="D474" s="8" t="s">
        <v>576</v>
      </c>
      <c r="E474" s="12" t="s">
        <v>477</v>
      </c>
      <c r="F474" s="3">
        <v>699724000</v>
      </c>
      <c r="G474" s="3">
        <v>699723850</v>
      </c>
      <c r="H474" s="3">
        <v>699723850</v>
      </c>
      <c r="I474" s="4">
        <f>H474/F474</f>
        <v>0.99999978562976255</v>
      </c>
      <c r="J474" s="3">
        <v>0</v>
      </c>
      <c r="K474" s="4">
        <f>J474/F474</f>
        <v>0</v>
      </c>
      <c r="L474" s="24">
        <f t="shared" si="7"/>
        <v>150</v>
      </c>
    </row>
    <row r="475" spans="4:12" x14ac:dyDescent="0.35">
      <c r="D475" s="8" t="s">
        <v>576</v>
      </c>
      <c r="E475" s="12" t="s">
        <v>478</v>
      </c>
      <c r="F475" s="3">
        <v>1088851000</v>
      </c>
      <c r="G475" s="3">
        <v>1088850916</v>
      </c>
      <c r="H475" s="3">
        <v>1088850916</v>
      </c>
      <c r="I475" s="4">
        <f>H475/F475</f>
        <v>0.99999992285445849</v>
      </c>
      <c r="J475" s="3">
        <v>0</v>
      </c>
      <c r="K475" s="4">
        <f>J475/F475</f>
        <v>0</v>
      </c>
      <c r="L475" s="24">
        <f t="shared" si="7"/>
        <v>84</v>
      </c>
    </row>
    <row r="476" spans="4:12" x14ac:dyDescent="0.35">
      <c r="D476" s="8" t="s">
        <v>576</v>
      </c>
      <c r="E476" s="12" t="s">
        <v>479</v>
      </c>
      <c r="F476" s="3">
        <v>569870000</v>
      </c>
      <c r="G476" s="3">
        <v>569869616</v>
      </c>
      <c r="H476" s="3">
        <v>569869616</v>
      </c>
      <c r="I476" s="4">
        <f>H476/F476</f>
        <v>0.99999932616210718</v>
      </c>
      <c r="J476" s="3">
        <v>0</v>
      </c>
      <c r="K476" s="4">
        <f>J476/F476</f>
        <v>0</v>
      </c>
      <c r="L476" s="24">
        <f t="shared" si="7"/>
        <v>384</v>
      </c>
    </row>
    <row r="477" spans="4:12" x14ac:dyDescent="0.35">
      <c r="D477" s="8" t="s">
        <v>576</v>
      </c>
      <c r="E477" s="12" t="s">
        <v>480</v>
      </c>
      <c r="F477" s="3">
        <v>600396000</v>
      </c>
      <c r="G477" s="3">
        <v>583261326</v>
      </c>
      <c r="H477" s="3">
        <v>583261326</v>
      </c>
      <c r="I477" s="4">
        <f>H477/F477</f>
        <v>0.97146104570983149</v>
      </c>
      <c r="J477" s="3">
        <v>169043366</v>
      </c>
      <c r="K477" s="4">
        <f>J477/F477</f>
        <v>0.28155311827527163</v>
      </c>
      <c r="L477" s="24">
        <f t="shared" si="7"/>
        <v>17134674</v>
      </c>
    </row>
    <row r="478" spans="4:12" x14ac:dyDescent="0.35">
      <c r="D478" s="8" t="s">
        <v>576</v>
      </c>
      <c r="E478" s="12" t="s">
        <v>481</v>
      </c>
      <c r="F478" s="3">
        <v>597669000</v>
      </c>
      <c r="G478" s="3">
        <v>597668250</v>
      </c>
      <c r="H478" s="3">
        <v>597668250</v>
      </c>
      <c r="I478" s="4">
        <f>H478/F478</f>
        <v>0.99999874512480991</v>
      </c>
      <c r="J478" s="3">
        <v>0</v>
      </c>
      <c r="K478" s="4">
        <f>J478/F478</f>
        <v>0</v>
      </c>
      <c r="L478" s="24">
        <f t="shared" si="7"/>
        <v>750</v>
      </c>
    </row>
    <row r="479" spans="4:12" x14ac:dyDescent="0.35">
      <c r="D479" s="8" t="s">
        <v>576</v>
      </c>
      <c r="E479" s="12" t="s">
        <v>482</v>
      </c>
      <c r="F479" s="3">
        <v>3800000000</v>
      </c>
      <c r="G479" s="3">
        <v>3799931006</v>
      </c>
      <c r="H479" s="3">
        <v>3799931006</v>
      </c>
      <c r="I479" s="4">
        <f>H479/F479</f>
        <v>0.9999818436842105</v>
      </c>
      <c r="J479" s="3">
        <v>0</v>
      </c>
      <c r="K479" s="4">
        <f>J479/F479</f>
        <v>0</v>
      </c>
      <c r="L479" s="24">
        <f t="shared" si="7"/>
        <v>68994</v>
      </c>
    </row>
    <row r="480" spans="4:12" x14ac:dyDescent="0.35">
      <c r="D480" s="8" t="s">
        <v>576</v>
      </c>
      <c r="E480" s="12" t="s">
        <v>483</v>
      </c>
      <c r="F480" s="3">
        <v>1049856000</v>
      </c>
      <c r="G480" s="3">
        <v>1049855452</v>
      </c>
      <c r="H480" s="3">
        <v>1049855452</v>
      </c>
      <c r="I480" s="4">
        <f>H480/F480</f>
        <v>0.99999947802365274</v>
      </c>
      <c r="J480" s="3">
        <v>0</v>
      </c>
      <c r="K480" s="4">
        <f>J480/F480</f>
        <v>0</v>
      </c>
      <c r="L480" s="24">
        <f t="shared" si="7"/>
        <v>548</v>
      </c>
    </row>
    <row r="481" spans="4:12" x14ac:dyDescent="0.35">
      <c r="D481" s="8" t="s">
        <v>576</v>
      </c>
      <c r="E481" s="12" t="s">
        <v>484</v>
      </c>
      <c r="F481" s="3">
        <v>1024988000</v>
      </c>
      <c r="G481" s="3">
        <v>1024987998</v>
      </c>
      <c r="H481" s="3">
        <v>1024987998</v>
      </c>
      <c r="I481" s="4">
        <f>H481/F481</f>
        <v>0.99999999804875761</v>
      </c>
      <c r="J481" s="3">
        <v>0</v>
      </c>
      <c r="K481" s="4">
        <f>J481/F481</f>
        <v>0</v>
      </c>
      <c r="L481" s="24">
        <f t="shared" si="7"/>
        <v>2</v>
      </c>
    </row>
    <row r="482" spans="4:12" x14ac:dyDescent="0.35">
      <c r="D482" s="8" t="s">
        <v>576</v>
      </c>
      <c r="E482" s="12" t="s">
        <v>485</v>
      </c>
      <c r="F482" s="3">
        <v>359000000</v>
      </c>
      <c r="G482" s="3">
        <v>359000000</v>
      </c>
      <c r="H482" s="3">
        <v>359000000</v>
      </c>
      <c r="I482" s="4">
        <f>H482/F482</f>
        <v>1</v>
      </c>
      <c r="J482" s="3">
        <v>0</v>
      </c>
      <c r="K482" s="4">
        <f>J482/F482</f>
        <v>0</v>
      </c>
      <c r="L482" s="24">
        <f t="shared" si="7"/>
        <v>0</v>
      </c>
    </row>
    <row r="483" spans="4:12" x14ac:dyDescent="0.35">
      <c r="D483" s="8" t="s">
        <v>576</v>
      </c>
      <c r="E483" s="12" t="s">
        <v>486</v>
      </c>
      <c r="F483" s="3">
        <v>2002549000</v>
      </c>
      <c r="G483" s="3">
        <v>2002548973</v>
      </c>
      <c r="H483" s="3">
        <v>2002548973</v>
      </c>
      <c r="I483" s="4">
        <f>H483/F483</f>
        <v>0.9999999865171838</v>
      </c>
      <c r="J483" s="3">
        <v>0</v>
      </c>
      <c r="K483" s="4">
        <f>J483/F483</f>
        <v>0</v>
      </c>
      <c r="L483" s="24">
        <f t="shared" si="7"/>
        <v>27</v>
      </c>
    </row>
    <row r="484" spans="4:12" x14ac:dyDescent="0.35">
      <c r="D484" s="8" t="s">
        <v>576</v>
      </c>
      <c r="E484" s="12" t="s">
        <v>487</v>
      </c>
      <c r="F484" s="3">
        <v>1031052000</v>
      </c>
      <c r="G484" s="3">
        <v>1031051200</v>
      </c>
      <c r="H484" s="3">
        <v>1031051200</v>
      </c>
      <c r="I484" s="4">
        <f>H484/F484</f>
        <v>0.99999922409345021</v>
      </c>
      <c r="J484" s="3">
        <v>447125335</v>
      </c>
      <c r="K484" s="4">
        <f>J484/F484</f>
        <v>0.43365934501848596</v>
      </c>
      <c r="L484" s="24">
        <f t="shared" si="7"/>
        <v>800</v>
      </c>
    </row>
    <row r="485" spans="4:12" x14ac:dyDescent="0.35">
      <c r="D485" s="8" t="s">
        <v>576</v>
      </c>
      <c r="E485" s="12" t="s">
        <v>488</v>
      </c>
      <c r="F485" s="3">
        <v>1007262000</v>
      </c>
      <c r="G485" s="3">
        <v>23760000</v>
      </c>
      <c r="H485" s="3">
        <v>23760000</v>
      </c>
      <c r="I485" s="4">
        <f>H485/F485</f>
        <v>2.3588698868814668E-2</v>
      </c>
      <c r="J485" s="3">
        <v>23760000</v>
      </c>
      <c r="K485" s="4">
        <f>J485/F485</f>
        <v>2.3588698868814668E-2</v>
      </c>
      <c r="L485" s="24">
        <f t="shared" si="7"/>
        <v>983502000</v>
      </c>
    </row>
    <row r="486" spans="4:12" x14ac:dyDescent="0.35">
      <c r="D486" s="8" t="s">
        <v>576</v>
      </c>
      <c r="E486" s="12" t="s">
        <v>489</v>
      </c>
      <c r="F486" s="3">
        <v>600000000</v>
      </c>
      <c r="G486" s="3">
        <v>600000000</v>
      </c>
      <c r="H486" s="3">
        <v>600000000</v>
      </c>
      <c r="I486" s="4">
        <f>H486/F486</f>
        <v>1</v>
      </c>
      <c r="J486" s="3">
        <v>0</v>
      </c>
      <c r="K486" s="4">
        <f>J486/F486</f>
        <v>0</v>
      </c>
      <c r="L486" s="24">
        <f t="shared" si="7"/>
        <v>0</v>
      </c>
    </row>
    <row r="487" spans="4:12" x14ac:dyDescent="0.35">
      <c r="D487" s="8" t="s">
        <v>576</v>
      </c>
      <c r="E487" s="12" t="s">
        <v>490</v>
      </c>
      <c r="F487" s="3">
        <v>150000000</v>
      </c>
      <c r="G487" s="3">
        <v>150000000</v>
      </c>
      <c r="H487" s="3">
        <v>150000000</v>
      </c>
      <c r="I487" s="4">
        <f>H487/F487</f>
        <v>1</v>
      </c>
      <c r="J487" s="3">
        <v>0</v>
      </c>
      <c r="K487" s="4">
        <f>J487/F487</f>
        <v>0</v>
      </c>
      <c r="L487" s="24">
        <f t="shared" si="7"/>
        <v>0</v>
      </c>
    </row>
    <row r="488" spans="4:12" x14ac:dyDescent="0.35">
      <c r="D488" s="8" t="s">
        <v>576</v>
      </c>
      <c r="E488" s="12" t="s">
        <v>491</v>
      </c>
      <c r="F488" s="3">
        <v>26823433000</v>
      </c>
      <c r="G488" s="3">
        <v>26550509832</v>
      </c>
      <c r="H488" s="3">
        <v>26550509832</v>
      </c>
      <c r="I488" s="4">
        <f>H488/F488</f>
        <v>0.98982519620065035</v>
      </c>
      <c r="J488" s="3">
        <v>103827682</v>
      </c>
      <c r="K488" s="4">
        <f>J488/F488</f>
        <v>3.8707827592389089E-3</v>
      </c>
      <c r="L488" s="24">
        <f t="shared" si="7"/>
        <v>272923168</v>
      </c>
    </row>
    <row r="489" spans="4:12" x14ac:dyDescent="0.35">
      <c r="D489" s="8" t="s">
        <v>576</v>
      </c>
      <c r="E489" s="12" t="s">
        <v>492</v>
      </c>
      <c r="F489" s="3">
        <v>5105000000</v>
      </c>
      <c r="G489" s="3">
        <v>832070584</v>
      </c>
      <c r="H489" s="3">
        <v>832070584</v>
      </c>
      <c r="I489" s="4">
        <f>H489/F489</f>
        <v>0.16299129951028404</v>
      </c>
      <c r="J489" s="3">
        <v>10718638</v>
      </c>
      <c r="K489" s="4">
        <f>J489/F489</f>
        <v>2.0996352595494612E-3</v>
      </c>
      <c r="L489" s="24">
        <f t="shared" si="7"/>
        <v>4272929416</v>
      </c>
    </row>
    <row r="490" spans="4:12" x14ac:dyDescent="0.35">
      <c r="D490" s="8" t="s">
        <v>576</v>
      </c>
      <c r="E490" s="12" t="s">
        <v>493</v>
      </c>
      <c r="F490" s="3">
        <v>8850612000</v>
      </c>
      <c r="G490" s="3">
        <v>8526309592</v>
      </c>
      <c r="H490" s="3">
        <v>8526309592</v>
      </c>
      <c r="I490" s="4">
        <f>H490/F490</f>
        <v>0.96335819398703726</v>
      </c>
      <c r="J490" s="3">
        <v>5691228546</v>
      </c>
      <c r="K490" s="4">
        <f>J490/F490</f>
        <v>0.64303220455263432</v>
      </c>
      <c r="L490" s="24">
        <f t="shared" si="7"/>
        <v>324302408</v>
      </c>
    </row>
    <row r="491" spans="4:12" x14ac:dyDescent="0.35">
      <c r="D491" s="8" t="s">
        <v>576</v>
      </c>
      <c r="E491" s="12" t="s">
        <v>494</v>
      </c>
      <c r="F491" s="3">
        <v>8930974000</v>
      </c>
      <c r="G491" s="3">
        <v>8890414000</v>
      </c>
      <c r="H491" s="3">
        <v>8890414000</v>
      </c>
      <c r="I491" s="4">
        <f>H491/F491</f>
        <v>0.99545850206259701</v>
      </c>
      <c r="J491" s="3">
        <v>5487346268</v>
      </c>
      <c r="K491" s="4">
        <f>J491/F491</f>
        <v>0.61441744965330769</v>
      </c>
      <c r="L491" s="24">
        <f t="shared" si="7"/>
        <v>40560000</v>
      </c>
    </row>
    <row r="492" spans="4:12" x14ac:dyDescent="0.35">
      <c r="D492" s="8" t="s">
        <v>577</v>
      </c>
      <c r="E492" s="12" t="s">
        <v>495</v>
      </c>
      <c r="F492" s="3">
        <v>31948915969</v>
      </c>
      <c r="G492" s="3">
        <v>31948915969</v>
      </c>
      <c r="H492" s="3">
        <v>31948915969</v>
      </c>
      <c r="I492" s="4">
        <f>H492/F492</f>
        <v>1</v>
      </c>
      <c r="J492" s="3">
        <v>30586695698</v>
      </c>
      <c r="K492" s="4">
        <f>J492/F492</f>
        <v>0.95736255113250912</v>
      </c>
      <c r="L492" s="24">
        <f t="shared" si="7"/>
        <v>0</v>
      </c>
    </row>
    <row r="493" spans="4:12" x14ac:dyDescent="0.35">
      <c r="D493" s="8" t="s">
        <v>577</v>
      </c>
      <c r="E493" s="12" t="s">
        <v>496</v>
      </c>
      <c r="F493" s="3">
        <v>4237929000</v>
      </c>
      <c r="G493" s="3">
        <v>4228551598</v>
      </c>
      <c r="H493" s="3">
        <v>4228551598</v>
      </c>
      <c r="I493" s="4">
        <f>H493/F493</f>
        <v>0.99778726779047033</v>
      </c>
      <c r="J493" s="3">
        <v>84816000</v>
      </c>
      <c r="K493" s="4">
        <f>J493/F493</f>
        <v>2.0013549070784339E-2</v>
      </c>
      <c r="L493" s="24">
        <f t="shared" si="7"/>
        <v>9377402</v>
      </c>
    </row>
    <row r="494" spans="4:12" x14ac:dyDescent="0.35">
      <c r="D494" s="8" t="s">
        <v>577</v>
      </c>
      <c r="E494" s="12" t="s">
        <v>497</v>
      </c>
      <c r="F494" s="3">
        <v>2240000000</v>
      </c>
      <c r="G494" s="3">
        <v>2239901239</v>
      </c>
      <c r="H494" s="3">
        <v>2239901239</v>
      </c>
      <c r="I494" s="4">
        <f>H494/F494</f>
        <v>0.99995591026785713</v>
      </c>
      <c r="J494" s="3">
        <v>106699999</v>
      </c>
      <c r="K494" s="4">
        <f>J494/F494</f>
        <v>4.7633928125000002E-2</v>
      </c>
      <c r="L494" s="24">
        <f t="shared" si="7"/>
        <v>98761</v>
      </c>
    </row>
    <row r="495" spans="4:12" x14ac:dyDescent="0.35">
      <c r="D495" s="8" t="s">
        <v>577</v>
      </c>
      <c r="E495" s="12" t="s">
        <v>498</v>
      </c>
      <c r="F495" s="3">
        <v>1700000000</v>
      </c>
      <c r="G495" s="3">
        <v>1700000000</v>
      </c>
      <c r="H495" s="3">
        <v>1700000000</v>
      </c>
      <c r="I495" s="4">
        <f>H495/F495</f>
        <v>1</v>
      </c>
      <c r="J495" s="3">
        <v>197930011</v>
      </c>
      <c r="K495" s="4">
        <f>J495/F495</f>
        <v>0.11642941823529412</v>
      </c>
      <c r="L495" s="24">
        <f t="shared" si="7"/>
        <v>0</v>
      </c>
    </row>
    <row r="496" spans="4:12" x14ac:dyDescent="0.35">
      <c r="D496" s="8" t="s">
        <v>577</v>
      </c>
      <c r="E496" s="12" t="s">
        <v>499</v>
      </c>
      <c r="F496" s="3">
        <v>4025000000</v>
      </c>
      <c r="G496" s="3">
        <v>4023350151</v>
      </c>
      <c r="H496" s="3">
        <v>4023350151</v>
      </c>
      <c r="I496" s="4">
        <f>H496/F496</f>
        <v>0.99959009962732914</v>
      </c>
      <c r="J496" s="3">
        <v>661625000</v>
      </c>
      <c r="K496" s="4">
        <f>J496/F496</f>
        <v>0.16437888198757764</v>
      </c>
      <c r="L496" s="24">
        <f t="shared" si="7"/>
        <v>1649849</v>
      </c>
    </row>
    <row r="497" spans="4:12" x14ac:dyDescent="0.35">
      <c r="D497" s="8" t="s">
        <v>577</v>
      </c>
      <c r="E497" s="12" t="s">
        <v>500</v>
      </c>
      <c r="F497" s="3">
        <v>437033987</v>
      </c>
      <c r="G497" s="3">
        <v>437033987</v>
      </c>
      <c r="H497" s="3">
        <v>437033987</v>
      </c>
      <c r="I497" s="4">
        <f>H497/F497</f>
        <v>1</v>
      </c>
      <c r="J497" s="3">
        <v>207033987</v>
      </c>
      <c r="K497" s="4">
        <f>J497/F497</f>
        <v>0.47372514074059874</v>
      </c>
      <c r="L497" s="24">
        <f t="shared" si="7"/>
        <v>0</v>
      </c>
    </row>
    <row r="498" spans="4:12" x14ac:dyDescent="0.35">
      <c r="D498" s="8" t="s">
        <v>577</v>
      </c>
      <c r="E498" s="12" t="s">
        <v>501</v>
      </c>
      <c r="F498" s="3">
        <v>460000000</v>
      </c>
      <c r="G498" s="3">
        <v>455491304</v>
      </c>
      <c r="H498" s="3">
        <v>455491304</v>
      </c>
      <c r="I498" s="4">
        <f>H498/F498</f>
        <v>0.99019848695652168</v>
      </c>
      <c r="J498" s="3">
        <v>5526325</v>
      </c>
      <c r="K498" s="4">
        <f>J498/F498</f>
        <v>1.201375E-2</v>
      </c>
      <c r="L498" s="24">
        <f t="shared" si="7"/>
        <v>4508696</v>
      </c>
    </row>
    <row r="499" spans="4:12" x14ac:dyDescent="0.35">
      <c r="D499" s="8" t="s">
        <v>577</v>
      </c>
      <c r="E499" s="12" t="s">
        <v>502</v>
      </c>
      <c r="F499" s="3">
        <v>1000000000</v>
      </c>
      <c r="G499" s="3">
        <v>999598000</v>
      </c>
      <c r="H499" s="3">
        <v>999598000</v>
      </c>
      <c r="I499" s="4">
        <f>H499/F499</f>
        <v>0.99959799999999999</v>
      </c>
      <c r="J499" s="3">
        <v>0</v>
      </c>
      <c r="K499" s="4">
        <f>J499/F499</f>
        <v>0</v>
      </c>
      <c r="L499" s="24">
        <f t="shared" si="7"/>
        <v>402000</v>
      </c>
    </row>
    <row r="500" spans="4:12" x14ac:dyDescent="0.35">
      <c r="D500" s="8" t="s">
        <v>577</v>
      </c>
      <c r="E500" s="12" t="s">
        <v>503</v>
      </c>
      <c r="F500" s="3">
        <v>18865689000</v>
      </c>
      <c r="G500" s="3">
        <v>18865689000</v>
      </c>
      <c r="H500" s="3">
        <v>18865689000</v>
      </c>
      <c r="I500" s="4">
        <f>H500/F500</f>
        <v>1</v>
      </c>
      <c r="J500" s="3">
        <v>18854799000</v>
      </c>
      <c r="K500" s="4">
        <f>J500/F500</f>
        <v>0.99942276160706345</v>
      </c>
      <c r="L500" s="24">
        <f t="shared" si="7"/>
        <v>0</v>
      </c>
    </row>
    <row r="501" spans="4:12" x14ac:dyDescent="0.35">
      <c r="D501" s="8" t="s">
        <v>577</v>
      </c>
      <c r="E501" s="12" t="s">
        <v>504</v>
      </c>
      <c r="F501" s="3">
        <v>1674101000</v>
      </c>
      <c r="G501" s="3">
        <v>1674101000</v>
      </c>
      <c r="H501" s="3">
        <v>1674101000</v>
      </c>
      <c r="I501" s="4">
        <f>H501/F501</f>
        <v>1</v>
      </c>
      <c r="J501" s="3">
        <v>0</v>
      </c>
      <c r="K501" s="4">
        <f>J501/F501</f>
        <v>0</v>
      </c>
      <c r="L501" s="24">
        <f t="shared" si="7"/>
        <v>0</v>
      </c>
    </row>
    <row r="502" spans="4:12" x14ac:dyDescent="0.35">
      <c r="D502" s="8" t="s">
        <v>577</v>
      </c>
      <c r="E502" s="12" t="s">
        <v>505</v>
      </c>
      <c r="F502" s="3">
        <v>2000000000</v>
      </c>
      <c r="G502" s="3">
        <v>1999593192</v>
      </c>
      <c r="H502" s="3">
        <v>1999593192</v>
      </c>
      <c r="I502" s="4">
        <f>H502/F502</f>
        <v>0.99979659600000004</v>
      </c>
      <c r="J502" s="3">
        <v>181580000</v>
      </c>
      <c r="K502" s="4">
        <f>J502/F502</f>
        <v>9.0789999999999996E-2</v>
      </c>
      <c r="L502" s="24">
        <f t="shared" si="7"/>
        <v>406808</v>
      </c>
    </row>
    <row r="503" spans="4:12" x14ac:dyDescent="0.35">
      <c r="D503" s="8" t="s">
        <v>577</v>
      </c>
      <c r="E503" s="12" t="s">
        <v>506</v>
      </c>
      <c r="F503" s="3">
        <v>3402000000</v>
      </c>
      <c r="G503" s="3">
        <v>3394010884</v>
      </c>
      <c r="H503" s="3">
        <v>3394010884</v>
      </c>
      <c r="I503" s="4">
        <f>H503/F503</f>
        <v>0.99765164138741913</v>
      </c>
      <c r="J503" s="3">
        <v>574843225</v>
      </c>
      <c r="K503" s="4">
        <f>J503/F503</f>
        <v>0.16897214138741917</v>
      </c>
      <c r="L503" s="24">
        <f t="shared" si="7"/>
        <v>7989116</v>
      </c>
    </row>
    <row r="504" spans="4:12" x14ac:dyDescent="0.35">
      <c r="D504" s="8" t="s">
        <v>577</v>
      </c>
      <c r="E504" s="12" t="s">
        <v>507</v>
      </c>
      <c r="F504" s="3">
        <v>2950000000</v>
      </c>
      <c r="G504" s="3">
        <v>2948961822</v>
      </c>
      <c r="H504" s="3">
        <v>2948961822</v>
      </c>
      <c r="I504" s="4">
        <f>H504/F504</f>
        <v>0.99964807525423727</v>
      </c>
      <c r="J504" s="3">
        <v>107854533</v>
      </c>
      <c r="K504" s="4">
        <f>J504/F504</f>
        <v>3.6560858644067794E-2</v>
      </c>
      <c r="L504" s="24">
        <f t="shared" si="7"/>
        <v>1038178</v>
      </c>
    </row>
    <row r="505" spans="4:12" x14ac:dyDescent="0.35">
      <c r="D505" s="8" t="s">
        <v>577</v>
      </c>
      <c r="E505" s="12" t="s">
        <v>508</v>
      </c>
      <c r="F505" s="3">
        <v>1500000000</v>
      </c>
      <c r="G505" s="3">
        <v>1480000000</v>
      </c>
      <c r="H505" s="3">
        <v>1480000000</v>
      </c>
      <c r="I505" s="4">
        <f>H505/F505</f>
        <v>0.98666666666666669</v>
      </c>
      <c r="J505" s="3">
        <v>604764331</v>
      </c>
      <c r="K505" s="4">
        <f>J505/F505</f>
        <v>0.40317622066666664</v>
      </c>
      <c r="L505" s="24">
        <f t="shared" si="7"/>
        <v>20000000</v>
      </c>
    </row>
    <row r="506" spans="4:12" x14ac:dyDescent="0.35">
      <c r="D506" s="8" t="s">
        <v>577</v>
      </c>
      <c r="E506" s="12" t="s">
        <v>509</v>
      </c>
      <c r="F506" s="3">
        <v>1000000000</v>
      </c>
      <c r="G506" s="3">
        <v>1000000000</v>
      </c>
      <c r="H506" s="3">
        <v>1000000000</v>
      </c>
      <c r="I506" s="4">
        <f>H506/F506</f>
        <v>1</v>
      </c>
      <c r="J506" s="3">
        <v>10200000</v>
      </c>
      <c r="K506" s="4">
        <f>J506/F506</f>
        <v>1.0200000000000001E-2</v>
      </c>
      <c r="L506" s="24">
        <f t="shared" si="7"/>
        <v>0</v>
      </c>
    </row>
    <row r="507" spans="4:12" x14ac:dyDescent="0.35">
      <c r="D507" s="8" t="s">
        <v>577</v>
      </c>
      <c r="E507" s="12" t="s">
        <v>510</v>
      </c>
      <c r="F507" s="3">
        <v>2100000000</v>
      </c>
      <c r="G507" s="3">
        <v>2059452058</v>
      </c>
      <c r="H507" s="3">
        <v>2059452058</v>
      </c>
      <c r="I507" s="4">
        <f>H507/F507</f>
        <v>0.98069145619047615</v>
      </c>
      <c r="J507" s="3">
        <v>593126854</v>
      </c>
      <c r="K507" s="4">
        <f>J507/F507</f>
        <v>0.28244135904761902</v>
      </c>
      <c r="L507" s="24">
        <f t="shared" si="7"/>
        <v>40547942</v>
      </c>
    </row>
    <row r="508" spans="4:12" x14ac:dyDescent="0.35">
      <c r="D508" s="8" t="s">
        <v>577</v>
      </c>
      <c r="E508" s="12" t="s">
        <v>511</v>
      </c>
      <c r="F508" s="3">
        <v>1800000000</v>
      </c>
      <c r="G508" s="3">
        <v>1800000000</v>
      </c>
      <c r="H508" s="3">
        <v>1800000000</v>
      </c>
      <c r="I508" s="4">
        <f>H508/F508</f>
        <v>1</v>
      </c>
      <c r="J508" s="3">
        <v>568592</v>
      </c>
      <c r="K508" s="4">
        <f>J508/F508</f>
        <v>3.1588444444444446E-4</v>
      </c>
      <c r="L508" s="24">
        <f t="shared" si="7"/>
        <v>0</v>
      </c>
    </row>
    <row r="509" spans="4:12" x14ac:dyDescent="0.35">
      <c r="D509" s="8" t="s">
        <v>577</v>
      </c>
      <c r="E509" s="12" t="s">
        <v>512</v>
      </c>
      <c r="F509" s="3">
        <v>2140586000</v>
      </c>
      <c r="G509" s="3">
        <v>2139190392</v>
      </c>
      <c r="H509" s="3">
        <v>2139190392</v>
      </c>
      <c r="I509" s="4">
        <f>H509/F509</f>
        <v>0.99934802526037259</v>
      </c>
      <c r="J509" s="3">
        <v>0</v>
      </c>
      <c r="K509" s="4">
        <f>J509/F509</f>
        <v>0</v>
      </c>
      <c r="L509" s="24">
        <f t="shared" si="7"/>
        <v>1395608</v>
      </c>
    </row>
    <row r="510" spans="4:12" x14ac:dyDescent="0.35">
      <c r="D510" s="8" t="s">
        <v>577</v>
      </c>
      <c r="E510" s="12" t="s">
        <v>513</v>
      </c>
      <c r="F510" s="3">
        <v>1035000000</v>
      </c>
      <c r="G510" s="3">
        <v>1035000000</v>
      </c>
      <c r="H510" s="3">
        <v>1035000000</v>
      </c>
      <c r="I510" s="4">
        <f>H510/F510</f>
        <v>1</v>
      </c>
      <c r="J510" s="3">
        <v>184507116</v>
      </c>
      <c r="K510" s="4">
        <f>J510/F510</f>
        <v>0.17826774492753622</v>
      </c>
      <c r="L510" s="24">
        <f t="shared" si="7"/>
        <v>0</v>
      </c>
    </row>
    <row r="511" spans="4:12" x14ac:dyDescent="0.35">
      <c r="D511" s="8" t="s">
        <v>577</v>
      </c>
      <c r="E511" s="12" t="s">
        <v>514</v>
      </c>
      <c r="F511" s="3">
        <v>3000000000</v>
      </c>
      <c r="G511" s="3">
        <v>2999999999</v>
      </c>
      <c r="H511" s="3">
        <v>2999999999</v>
      </c>
      <c r="I511" s="4">
        <f>H511/F511</f>
        <v>0.99999999966666664</v>
      </c>
      <c r="J511" s="3">
        <v>0</v>
      </c>
      <c r="K511" s="4">
        <f>J511/F511</f>
        <v>0</v>
      </c>
      <c r="L511" s="24">
        <f t="shared" si="7"/>
        <v>1</v>
      </c>
    </row>
    <row r="512" spans="4:12" x14ac:dyDescent="0.35">
      <c r="D512" s="8" t="s">
        <v>577</v>
      </c>
      <c r="E512" s="12" t="s">
        <v>515</v>
      </c>
      <c r="F512" s="3">
        <v>2300000000</v>
      </c>
      <c r="G512" s="3">
        <v>2296360000</v>
      </c>
      <c r="H512" s="3">
        <v>2296360000</v>
      </c>
      <c r="I512" s="4">
        <f>H512/F512</f>
        <v>0.99841739130434781</v>
      </c>
      <c r="J512" s="3">
        <v>340531201</v>
      </c>
      <c r="K512" s="4">
        <f>J512/F512</f>
        <v>0.14805704391304347</v>
      </c>
      <c r="L512" s="24">
        <f t="shared" si="7"/>
        <v>3640000</v>
      </c>
    </row>
    <row r="513" spans="4:12" x14ac:dyDescent="0.35">
      <c r="D513" s="8" t="s">
        <v>577</v>
      </c>
      <c r="E513" s="12" t="s">
        <v>516</v>
      </c>
      <c r="F513" s="3">
        <v>1000000000</v>
      </c>
      <c r="G513" s="3">
        <v>1000000000</v>
      </c>
      <c r="H513" s="3">
        <v>1000000000</v>
      </c>
      <c r="I513" s="4">
        <f>H513/F513</f>
        <v>1</v>
      </c>
      <c r="J513" s="3">
        <v>13201856</v>
      </c>
      <c r="K513" s="4">
        <f>J513/F513</f>
        <v>1.3201856E-2</v>
      </c>
      <c r="L513" s="24">
        <f t="shared" si="7"/>
        <v>0</v>
      </c>
    </row>
    <row r="514" spans="4:12" x14ac:dyDescent="0.35">
      <c r="D514" s="8" t="s">
        <v>577</v>
      </c>
      <c r="E514" s="12" t="s">
        <v>517</v>
      </c>
      <c r="F514" s="3">
        <v>2700000000</v>
      </c>
      <c r="G514" s="3">
        <v>2600259695</v>
      </c>
      <c r="H514" s="3">
        <v>2600259695</v>
      </c>
      <c r="I514" s="4">
        <f>H514/F514</f>
        <v>0.9630591462962963</v>
      </c>
      <c r="J514" s="3">
        <v>633121664</v>
      </c>
      <c r="K514" s="4">
        <f>J514/F514</f>
        <v>0.23448950518518519</v>
      </c>
      <c r="L514" s="24">
        <f t="shared" si="7"/>
        <v>99740305</v>
      </c>
    </row>
    <row r="515" spans="4:12" x14ac:dyDescent="0.35">
      <c r="D515" s="8" t="s">
        <v>577</v>
      </c>
      <c r="E515" s="12" t="s">
        <v>518</v>
      </c>
      <c r="F515" s="3">
        <v>1200000000</v>
      </c>
      <c r="G515" s="3">
        <v>1199306667</v>
      </c>
      <c r="H515" s="3">
        <v>1199306667</v>
      </c>
      <c r="I515" s="4">
        <f>H515/F515</f>
        <v>0.99942222250000001</v>
      </c>
      <c r="J515" s="3">
        <v>117843333</v>
      </c>
      <c r="K515" s="4">
        <f>J515/F515</f>
        <v>9.8202777500000005E-2</v>
      </c>
      <c r="L515" s="24">
        <f t="shared" si="7"/>
        <v>693333</v>
      </c>
    </row>
    <row r="516" spans="4:12" x14ac:dyDescent="0.35">
      <c r="D516" s="8" t="s">
        <v>577</v>
      </c>
      <c r="E516" s="12" t="s">
        <v>519</v>
      </c>
      <c r="F516" s="3">
        <v>2000000000</v>
      </c>
      <c r="G516" s="3">
        <v>1999926878</v>
      </c>
      <c r="H516" s="3">
        <v>1999926878</v>
      </c>
      <c r="I516" s="4">
        <f>H516/F516</f>
        <v>0.99996343899999995</v>
      </c>
      <c r="J516" s="3">
        <v>156784333</v>
      </c>
      <c r="K516" s="4">
        <f>J516/F516</f>
        <v>7.8392166499999999E-2</v>
      </c>
      <c r="L516" s="24">
        <f t="shared" si="7"/>
        <v>73122</v>
      </c>
    </row>
    <row r="517" spans="4:12" x14ac:dyDescent="0.35">
      <c r="D517" s="8" t="s">
        <v>577</v>
      </c>
      <c r="E517" s="12" t="s">
        <v>520</v>
      </c>
      <c r="F517" s="3">
        <v>1850000000</v>
      </c>
      <c r="G517" s="3">
        <v>1830717593</v>
      </c>
      <c r="H517" s="3">
        <v>1830717593</v>
      </c>
      <c r="I517" s="4">
        <f>H517/F517</f>
        <v>0.98957707729729727</v>
      </c>
      <c r="J517" s="3">
        <v>1037764774</v>
      </c>
      <c r="K517" s="4">
        <f>J517/F517</f>
        <v>0.56095393189189191</v>
      </c>
      <c r="L517" s="24">
        <f t="shared" ref="L517:L555" si="8">F517-H517</f>
        <v>19282407</v>
      </c>
    </row>
    <row r="518" spans="4:12" x14ac:dyDescent="0.35">
      <c r="D518" s="8" t="s">
        <v>577</v>
      </c>
      <c r="E518" s="12" t="s">
        <v>521</v>
      </c>
      <c r="F518" s="3">
        <v>950000000</v>
      </c>
      <c r="G518" s="3">
        <v>950000000</v>
      </c>
      <c r="H518" s="3">
        <v>950000000</v>
      </c>
      <c r="I518" s="4">
        <f>H518/F518</f>
        <v>1</v>
      </c>
      <c r="J518" s="3">
        <v>41800000</v>
      </c>
      <c r="K518" s="4">
        <f>J518/F518</f>
        <v>4.3999999999999997E-2</v>
      </c>
      <c r="L518" s="24">
        <f t="shared" si="8"/>
        <v>0</v>
      </c>
    </row>
    <row r="519" spans="4:12" x14ac:dyDescent="0.35">
      <c r="D519" s="8" t="s">
        <v>577</v>
      </c>
      <c r="E519" s="12" t="s">
        <v>522</v>
      </c>
      <c r="F519" s="3">
        <v>1410000000</v>
      </c>
      <c r="G519" s="3">
        <v>1409788500</v>
      </c>
      <c r="H519" s="3">
        <v>1409788500</v>
      </c>
      <c r="I519" s="4">
        <f>H519/F519</f>
        <v>0.99985000000000002</v>
      </c>
      <c r="J519" s="3">
        <v>72598500</v>
      </c>
      <c r="K519" s="4">
        <f>J519/F519</f>
        <v>5.1488297872340424E-2</v>
      </c>
      <c r="L519" s="24">
        <f t="shared" si="8"/>
        <v>211500</v>
      </c>
    </row>
    <row r="520" spans="4:12" x14ac:dyDescent="0.35">
      <c r="D520" s="8" t="s">
        <v>577</v>
      </c>
      <c r="E520" s="12" t="s">
        <v>523</v>
      </c>
      <c r="F520" s="3">
        <v>1000000000</v>
      </c>
      <c r="G520" s="3">
        <v>1000000000</v>
      </c>
      <c r="H520" s="3">
        <v>1000000000</v>
      </c>
      <c r="I520" s="4">
        <f>H520/F520</f>
        <v>1</v>
      </c>
      <c r="J520" s="3">
        <v>12866666</v>
      </c>
      <c r="K520" s="4">
        <f>J520/F520</f>
        <v>1.2866666000000001E-2</v>
      </c>
      <c r="L520" s="24">
        <f t="shared" si="8"/>
        <v>0</v>
      </c>
    </row>
    <row r="521" spans="4:12" x14ac:dyDescent="0.35">
      <c r="D521" s="8" t="s">
        <v>577</v>
      </c>
      <c r="E521" s="12" t="s">
        <v>524</v>
      </c>
      <c r="F521" s="3">
        <v>60640514031</v>
      </c>
      <c r="G521" s="3">
        <v>60640463430</v>
      </c>
      <c r="H521" s="3">
        <v>60640463430</v>
      </c>
      <c r="I521" s="4">
        <f>H521/F521</f>
        <v>0.99999916555786494</v>
      </c>
      <c r="J521" s="3">
        <v>3889393253</v>
      </c>
      <c r="K521" s="4">
        <f>J521/F521</f>
        <v>6.4138527107664448E-2</v>
      </c>
      <c r="L521" s="24">
        <f t="shared" si="8"/>
        <v>50601</v>
      </c>
    </row>
    <row r="522" spans="4:12" x14ac:dyDescent="0.35">
      <c r="D522" s="8" t="s">
        <v>577</v>
      </c>
      <c r="E522" s="12" t="s">
        <v>525</v>
      </c>
      <c r="F522" s="3">
        <v>1465000000</v>
      </c>
      <c r="G522" s="3">
        <v>1398515939</v>
      </c>
      <c r="H522" s="3">
        <v>1398515939</v>
      </c>
      <c r="I522" s="4">
        <f>H522/F522</f>
        <v>0.9546183883959044</v>
      </c>
      <c r="J522" s="3">
        <v>541971956</v>
      </c>
      <c r="K522" s="4">
        <f>J522/F522</f>
        <v>0.36994672764505121</v>
      </c>
      <c r="L522" s="24">
        <f t="shared" si="8"/>
        <v>66484061</v>
      </c>
    </row>
    <row r="523" spans="4:12" x14ac:dyDescent="0.35">
      <c r="D523" s="8" t="s">
        <v>577</v>
      </c>
      <c r="E523" s="12" t="s">
        <v>526</v>
      </c>
      <c r="F523" s="3">
        <v>3995417000</v>
      </c>
      <c r="G523" s="3">
        <v>3995238592</v>
      </c>
      <c r="H523" s="3">
        <v>3995238592</v>
      </c>
      <c r="I523" s="4">
        <f>H523/F523</f>
        <v>0.9999553468386404</v>
      </c>
      <c r="J523" s="3">
        <v>174242948</v>
      </c>
      <c r="K523" s="4">
        <f>J523/F523</f>
        <v>4.3610703964066827E-2</v>
      </c>
      <c r="L523" s="24">
        <f t="shared" si="8"/>
        <v>178408</v>
      </c>
    </row>
    <row r="524" spans="4:12" x14ac:dyDescent="0.35">
      <c r="D524" s="8" t="s">
        <v>577</v>
      </c>
      <c r="E524" s="12" t="s">
        <v>527</v>
      </c>
      <c r="F524" s="3">
        <v>19071958000</v>
      </c>
      <c r="G524" s="3">
        <v>19042212839</v>
      </c>
      <c r="H524" s="3">
        <v>19042212839</v>
      </c>
      <c r="I524" s="4">
        <f>H524/F524</f>
        <v>0.99844037193244661</v>
      </c>
      <c r="J524" s="3">
        <v>12619024817</v>
      </c>
      <c r="K524" s="4">
        <f>J524/F524</f>
        <v>0.66165334555581545</v>
      </c>
      <c r="L524" s="24">
        <f t="shared" si="8"/>
        <v>29745161</v>
      </c>
    </row>
    <row r="525" spans="4:12" x14ac:dyDescent="0.35">
      <c r="D525" s="8" t="s">
        <v>577</v>
      </c>
      <c r="E525" s="12" t="s">
        <v>528</v>
      </c>
      <c r="F525" s="3">
        <v>9341264000</v>
      </c>
      <c r="G525" s="3">
        <v>9226826172</v>
      </c>
      <c r="H525" s="3">
        <v>9226826172</v>
      </c>
      <c r="I525" s="4">
        <f>H525/F525</f>
        <v>0.98774921381089331</v>
      </c>
      <c r="J525" s="3">
        <v>4896972883</v>
      </c>
      <c r="K525" s="4">
        <f>J525/F525</f>
        <v>0.52423022012866782</v>
      </c>
      <c r="L525" s="24">
        <f t="shared" si="8"/>
        <v>114437828</v>
      </c>
    </row>
    <row r="526" spans="4:12" x14ac:dyDescent="0.35">
      <c r="D526" s="8" t="s">
        <v>578</v>
      </c>
      <c r="E526" s="12" t="s">
        <v>529</v>
      </c>
      <c r="F526" s="3">
        <v>1316990075</v>
      </c>
      <c r="G526" s="3">
        <v>1316990075</v>
      </c>
      <c r="H526" s="3">
        <v>1316990075</v>
      </c>
      <c r="I526" s="4">
        <f>H526/F526</f>
        <v>1</v>
      </c>
      <c r="J526" s="3">
        <v>1081847657</v>
      </c>
      <c r="K526" s="4">
        <f>J526/F526</f>
        <v>0.82145467724956089</v>
      </c>
      <c r="L526" s="24">
        <f t="shared" si="8"/>
        <v>0</v>
      </c>
    </row>
    <row r="527" spans="4:12" x14ac:dyDescent="0.35">
      <c r="D527" s="8" t="s">
        <v>578</v>
      </c>
      <c r="E527" s="12" t="s">
        <v>530</v>
      </c>
      <c r="F527" s="3">
        <v>860000000</v>
      </c>
      <c r="G527" s="3">
        <v>860000000</v>
      </c>
      <c r="H527" s="3">
        <v>860000000</v>
      </c>
      <c r="I527" s="4">
        <f>H527/F527</f>
        <v>1</v>
      </c>
      <c r="J527" s="3">
        <v>463955760</v>
      </c>
      <c r="K527" s="4">
        <f>J527/F527</f>
        <v>0.53948344186046515</v>
      </c>
      <c r="L527" s="24">
        <f t="shared" si="8"/>
        <v>0</v>
      </c>
    </row>
    <row r="528" spans="4:12" x14ac:dyDescent="0.35">
      <c r="D528" s="8" t="s">
        <v>578</v>
      </c>
      <c r="E528" s="12" t="s">
        <v>531</v>
      </c>
      <c r="F528" s="3">
        <v>400000000</v>
      </c>
      <c r="G528" s="3">
        <v>391708526</v>
      </c>
      <c r="H528" s="3">
        <v>391708526</v>
      </c>
      <c r="I528" s="4">
        <f>H528/F528</f>
        <v>0.97927131499999998</v>
      </c>
      <c r="J528" s="3">
        <v>32231583</v>
      </c>
      <c r="K528" s="4">
        <f>J528/F528</f>
        <v>8.0578957500000006E-2</v>
      </c>
      <c r="L528" s="24">
        <f t="shared" si="8"/>
        <v>8291474</v>
      </c>
    </row>
    <row r="529" spans="4:12" x14ac:dyDescent="0.35">
      <c r="D529" s="8" t="s">
        <v>578</v>
      </c>
      <c r="E529" s="12" t="s">
        <v>532</v>
      </c>
      <c r="F529" s="3">
        <v>800000000</v>
      </c>
      <c r="G529" s="3">
        <v>800000000</v>
      </c>
      <c r="H529" s="3">
        <v>800000000</v>
      </c>
      <c r="I529" s="4">
        <f>H529/F529</f>
        <v>1</v>
      </c>
      <c r="J529" s="3">
        <v>88809464</v>
      </c>
      <c r="K529" s="4">
        <f>J529/F529</f>
        <v>0.11101183000000001</v>
      </c>
      <c r="L529" s="24">
        <f t="shared" si="8"/>
        <v>0</v>
      </c>
    </row>
    <row r="530" spans="4:12" x14ac:dyDescent="0.35">
      <c r="D530" s="8" t="s">
        <v>578</v>
      </c>
      <c r="E530" s="12" t="s">
        <v>533</v>
      </c>
      <c r="F530" s="3">
        <v>822000000</v>
      </c>
      <c r="G530" s="3">
        <v>822000000</v>
      </c>
      <c r="H530" s="3">
        <v>822000000</v>
      </c>
      <c r="I530" s="4">
        <f>H530/F530</f>
        <v>1</v>
      </c>
      <c r="J530" s="3">
        <v>346040754</v>
      </c>
      <c r="K530" s="4">
        <f>J530/F530</f>
        <v>0.42097415328467153</v>
      </c>
      <c r="L530" s="24">
        <f t="shared" si="8"/>
        <v>0</v>
      </c>
    </row>
    <row r="531" spans="4:12" x14ac:dyDescent="0.35">
      <c r="D531" s="8" t="s">
        <v>578</v>
      </c>
      <c r="E531" s="12" t="s">
        <v>534</v>
      </c>
      <c r="F531" s="3">
        <v>70000000</v>
      </c>
      <c r="G531" s="3">
        <v>70000000</v>
      </c>
      <c r="H531" s="3">
        <v>70000000</v>
      </c>
      <c r="I531" s="4">
        <f>H531/F531</f>
        <v>1</v>
      </c>
      <c r="J531" s="3">
        <v>17370000</v>
      </c>
      <c r="K531" s="4">
        <f>J531/F531</f>
        <v>0.24814285714285714</v>
      </c>
      <c r="L531" s="24">
        <f t="shared" si="8"/>
        <v>0</v>
      </c>
    </row>
    <row r="532" spans="4:12" x14ac:dyDescent="0.35">
      <c r="D532" s="8" t="s">
        <v>578</v>
      </c>
      <c r="E532" s="12" t="s">
        <v>535</v>
      </c>
      <c r="F532" s="3">
        <v>140000000</v>
      </c>
      <c r="G532" s="3">
        <v>139894999</v>
      </c>
      <c r="H532" s="3">
        <v>139894999</v>
      </c>
      <c r="I532" s="4">
        <f>H532/F532</f>
        <v>0.99924999285714289</v>
      </c>
      <c r="J532" s="3">
        <v>0</v>
      </c>
      <c r="K532" s="4">
        <f>J532/F532</f>
        <v>0</v>
      </c>
      <c r="L532" s="24">
        <f t="shared" si="8"/>
        <v>105001</v>
      </c>
    </row>
    <row r="533" spans="4:12" x14ac:dyDescent="0.35">
      <c r="D533" s="8" t="s">
        <v>578</v>
      </c>
      <c r="E533" s="12" t="s">
        <v>536</v>
      </c>
      <c r="F533" s="3">
        <v>800000000</v>
      </c>
      <c r="G533" s="3">
        <v>636861494</v>
      </c>
      <c r="H533" s="3">
        <v>636861494</v>
      </c>
      <c r="I533" s="4">
        <f>H533/F533</f>
        <v>0.79607686749999995</v>
      </c>
      <c r="J533" s="3">
        <v>0</v>
      </c>
      <c r="K533" s="4">
        <f>J533/F533</f>
        <v>0</v>
      </c>
      <c r="L533" s="24">
        <f t="shared" si="8"/>
        <v>163138506</v>
      </c>
    </row>
    <row r="534" spans="4:12" x14ac:dyDescent="0.35">
      <c r="D534" s="8" t="s">
        <v>578</v>
      </c>
      <c r="E534" s="12" t="s">
        <v>537</v>
      </c>
      <c r="F534" s="3">
        <v>3128000000</v>
      </c>
      <c r="G534" s="3">
        <v>3128000000</v>
      </c>
      <c r="H534" s="3">
        <v>3128000000</v>
      </c>
      <c r="I534" s="4">
        <f>H534/F534</f>
        <v>1</v>
      </c>
      <c r="J534" s="3">
        <v>3085839999</v>
      </c>
      <c r="K534" s="4">
        <f>J534/F534</f>
        <v>0.98652173881074168</v>
      </c>
      <c r="L534" s="24">
        <f t="shared" si="8"/>
        <v>0</v>
      </c>
    </row>
    <row r="535" spans="4:12" x14ac:dyDescent="0.35">
      <c r="D535" s="8" t="s">
        <v>578</v>
      </c>
      <c r="E535" s="12" t="s">
        <v>538</v>
      </c>
      <c r="F535" s="3">
        <v>1017504800</v>
      </c>
      <c r="G535" s="3">
        <v>1017504800</v>
      </c>
      <c r="H535" s="3">
        <v>1017504800</v>
      </c>
      <c r="I535" s="4">
        <f>H535/F535</f>
        <v>1</v>
      </c>
      <c r="J535" s="3">
        <v>597733870</v>
      </c>
      <c r="K535" s="4">
        <f>J535/F535</f>
        <v>0.58745066362340503</v>
      </c>
      <c r="L535" s="24">
        <f t="shared" si="8"/>
        <v>0</v>
      </c>
    </row>
    <row r="536" spans="4:12" x14ac:dyDescent="0.35">
      <c r="D536" s="8" t="s">
        <v>578</v>
      </c>
      <c r="E536" s="12" t="s">
        <v>539</v>
      </c>
      <c r="F536" s="3">
        <v>2070000000</v>
      </c>
      <c r="G536" s="3">
        <v>2069999999</v>
      </c>
      <c r="H536" s="3">
        <v>2069999999</v>
      </c>
      <c r="I536" s="4">
        <f>H536/F536</f>
        <v>0.99999999951690821</v>
      </c>
      <c r="J536" s="3">
        <v>738838786</v>
      </c>
      <c r="K536" s="4">
        <f>J536/F536</f>
        <v>0.35692694975845413</v>
      </c>
      <c r="L536" s="24">
        <f t="shared" si="8"/>
        <v>1</v>
      </c>
    </row>
    <row r="537" spans="4:12" x14ac:dyDescent="0.35">
      <c r="D537" s="8" t="s">
        <v>578</v>
      </c>
      <c r="E537" s="12" t="s">
        <v>540</v>
      </c>
      <c r="F537" s="3">
        <v>4309400000</v>
      </c>
      <c r="G537" s="3">
        <v>4309400000</v>
      </c>
      <c r="H537" s="3">
        <v>4309400000</v>
      </c>
      <c r="I537" s="4">
        <f>H537/F537</f>
        <v>1</v>
      </c>
      <c r="J537" s="3">
        <v>2309496880</v>
      </c>
      <c r="K537" s="4">
        <f>J537/F537</f>
        <v>0.53592074998839745</v>
      </c>
      <c r="L537" s="24">
        <f t="shared" si="8"/>
        <v>0</v>
      </c>
    </row>
    <row r="538" spans="4:12" x14ac:dyDescent="0.35">
      <c r="D538" s="8" t="s">
        <v>578</v>
      </c>
      <c r="E538" s="12" t="s">
        <v>541</v>
      </c>
      <c r="F538" s="3">
        <v>1550000000</v>
      </c>
      <c r="G538" s="3">
        <v>1550000000</v>
      </c>
      <c r="H538" s="3">
        <v>1550000000</v>
      </c>
      <c r="I538" s="4">
        <f>H538/F538</f>
        <v>1</v>
      </c>
      <c r="J538" s="3">
        <v>1069526523</v>
      </c>
      <c r="K538" s="4">
        <f>J538/F538</f>
        <v>0.69001711161290324</v>
      </c>
      <c r="L538" s="24">
        <f t="shared" si="8"/>
        <v>0</v>
      </c>
    </row>
    <row r="539" spans="4:12" x14ac:dyDescent="0.35">
      <c r="D539" s="8" t="s">
        <v>578</v>
      </c>
      <c r="E539" s="12" t="s">
        <v>542</v>
      </c>
      <c r="F539" s="3">
        <v>226000000</v>
      </c>
      <c r="G539" s="3">
        <v>226000000</v>
      </c>
      <c r="H539" s="3">
        <v>226000000</v>
      </c>
      <c r="I539" s="4">
        <f>H539/F539</f>
        <v>1</v>
      </c>
      <c r="J539" s="3">
        <v>0</v>
      </c>
      <c r="K539" s="4">
        <f>J539/F539</f>
        <v>0</v>
      </c>
      <c r="L539" s="24">
        <f t="shared" si="8"/>
        <v>0</v>
      </c>
    </row>
    <row r="540" spans="4:12" x14ac:dyDescent="0.35">
      <c r="D540" s="8" t="s">
        <v>578</v>
      </c>
      <c r="E540" s="12" t="s">
        <v>543</v>
      </c>
      <c r="F540" s="3">
        <v>166763000</v>
      </c>
      <c r="G540" s="3">
        <v>166763000</v>
      </c>
      <c r="H540" s="3">
        <v>166763000</v>
      </c>
      <c r="I540" s="4">
        <f>H540/F540</f>
        <v>1</v>
      </c>
      <c r="J540" s="3">
        <v>133802033</v>
      </c>
      <c r="K540" s="4">
        <f>J540/F540</f>
        <v>0.80234844060133248</v>
      </c>
      <c r="L540" s="24">
        <f t="shared" si="8"/>
        <v>0</v>
      </c>
    </row>
    <row r="541" spans="4:12" x14ac:dyDescent="0.35">
      <c r="D541" s="8" t="s">
        <v>578</v>
      </c>
      <c r="E541" s="12" t="s">
        <v>544</v>
      </c>
      <c r="F541" s="3">
        <v>210000000</v>
      </c>
      <c r="G541" s="3">
        <v>210000000</v>
      </c>
      <c r="H541" s="3">
        <v>210000000</v>
      </c>
      <c r="I541" s="4">
        <f>H541/F541</f>
        <v>1</v>
      </c>
      <c r="J541" s="3">
        <v>173756476</v>
      </c>
      <c r="K541" s="4">
        <f>J541/F541</f>
        <v>0.82741179047619051</v>
      </c>
      <c r="L541" s="24">
        <f t="shared" si="8"/>
        <v>0</v>
      </c>
    </row>
    <row r="542" spans="4:12" x14ac:dyDescent="0.35">
      <c r="D542" s="8" t="s">
        <v>578</v>
      </c>
      <c r="E542" s="12" t="s">
        <v>545</v>
      </c>
      <c r="F542" s="3">
        <v>2776921143</v>
      </c>
      <c r="G542" s="3">
        <v>2776921143</v>
      </c>
      <c r="H542" s="3">
        <v>2776921143</v>
      </c>
      <c r="I542" s="4">
        <f>H542/F542</f>
        <v>1</v>
      </c>
      <c r="J542" s="3">
        <v>1439675790</v>
      </c>
      <c r="K542" s="4">
        <f>J542/F542</f>
        <v>0.51844316632076581</v>
      </c>
      <c r="L542" s="24">
        <f t="shared" si="8"/>
        <v>0</v>
      </c>
    </row>
    <row r="543" spans="4:12" x14ac:dyDescent="0.35">
      <c r="D543" s="8" t="s">
        <v>578</v>
      </c>
      <c r="E543" s="12" t="s">
        <v>546</v>
      </c>
      <c r="F543" s="3">
        <v>5086644160</v>
      </c>
      <c r="G543" s="3">
        <v>5086644160</v>
      </c>
      <c r="H543" s="3">
        <v>5086644160</v>
      </c>
      <c r="I543" s="4">
        <f>H543/F543</f>
        <v>1</v>
      </c>
      <c r="J543" s="3">
        <v>728662211</v>
      </c>
      <c r="K543" s="4">
        <f>J543/F543</f>
        <v>0.14325008553379917</v>
      </c>
      <c r="L543" s="24">
        <f t="shared" si="8"/>
        <v>0</v>
      </c>
    </row>
    <row r="544" spans="4:12" x14ac:dyDescent="0.35">
      <c r="D544" s="8" t="s">
        <v>578</v>
      </c>
      <c r="E544" s="12" t="s">
        <v>547</v>
      </c>
      <c r="F544" s="3">
        <v>389200000</v>
      </c>
      <c r="G544" s="3">
        <v>334772365</v>
      </c>
      <c r="H544" s="3">
        <v>334772365</v>
      </c>
      <c r="I544" s="4">
        <f>H544/F544</f>
        <v>0.86015510020554986</v>
      </c>
      <c r="J544" s="3">
        <v>308789900</v>
      </c>
      <c r="K544" s="4">
        <f>J544/F544</f>
        <v>0.79339645426515926</v>
      </c>
      <c r="L544" s="24">
        <f t="shared" si="8"/>
        <v>54427635</v>
      </c>
    </row>
    <row r="545" spans="4:12" x14ac:dyDescent="0.35">
      <c r="D545" s="8" t="s">
        <v>578</v>
      </c>
      <c r="E545" s="12" t="s">
        <v>548</v>
      </c>
      <c r="F545" s="3">
        <v>1456012471</v>
      </c>
      <c r="G545" s="3">
        <v>1456012471</v>
      </c>
      <c r="H545" s="3">
        <v>1456012471</v>
      </c>
      <c r="I545" s="4">
        <f>H545/F545</f>
        <v>1</v>
      </c>
      <c r="J545" s="3">
        <v>408148008</v>
      </c>
      <c r="K545" s="4">
        <f>J545/F545</f>
        <v>0.28031903306410622</v>
      </c>
      <c r="L545" s="24">
        <f t="shared" si="8"/>
        <v>0</v>
      </c>
    </row>
    <row r="546" spans="4:12" x14ac:dyDescent="0.35">
      <c r="D546" s="8" t="s">
        <v>578</v>
      </c>
      <c r="E546" s="12" t="s">
        <v>549</v>
      </c>
      <c r="F546" s="3">
        <v>1678679000</v>
      </c>
      <c r="G546" s="3">
        <v>1678679000</v>
      </c>
      <c r="H546" s="3">
        <v>1678679000</v>
      </c>
      <c r="I546" s="4">
        <f>H546/F546</f>
        <v>1</v>
      </c>
      <c r="J546" s="3">
        <v>532826568</v>
      </c>
      <c r="K546" s="4">
        <f>J546/F546</f>
        <v>0.31740825256049549</v>
      </c>
      <c r="L546" s="24">
        <f t="shared" si="8"/>
        <v>0</v>
      </c>
    </row>
    <row r="547" spans="4:12" x14ac:dyDescent="0.35">
      <c r="D547" s="8" t="s">
        <v>578</v>
      </c>
      <c r="E547" s="12" t="s">
        <v>550</v>
      </c>
      <c r="F547" s="3">
        <v>454750000</v>
      </c>
      <c r="G547" s="3">
        <v>454750000</v>
      </c>
      <c r="H547" s="3">
        <v>454750000</v>
      </c>
      <c r="I547" s="4">
        <f>H547/F547</f>
        <v>1</v>
      </c>
      <c r="J547" s="3">
        <v>217437798</v>
      </c>
      <c r="K547" s="4">
        <f>J547/F547</f>
        <v>0.47814798900494776</v>
      </c>
      <c r="L547" s="24">
        <f t="shared" si="8"/>
        <v>0</v>
      </c>
    </row>
    <row r="548" spans="4:12" x14ac:dyDescent="0.35">
      <c r="D548" s="8" t="s">
        <v>578</v>
      </c>
      <c r="E548" s="12" t="s">
        <v>551</v>
      </c>
      <c r="F548" s="3">
        <v>2087655120</v>
      </c>
      <c r="G548" s="3">
        <v>2063655120</v>
      </c>
      <c r="H548" s="3">
        <v>2063655120</v>
      </c>
      <c r="I548" s="4">
        <f>H548/F548</f>
        <v>0.98850384827930771</v>
      </c>
      <c r="J548" s="3">
        <v>179612199</v>
      </c>
      <c r="K548" s="4">
        <f>J548/F548</f>
        <v>8.603537877463209E-2</v>
      </c>
      <c r="L548" s="24">
        <f t="shared" si="8"/>
        <v>24000000</v>
      </c>
    </row>
    <row r="549" spans="4:12" x14ac:dyDescent="0.35">
      <c r="D549" s="8" t="s">
        <v>578</v>
      </c>
      <c r="E549" s="12" t="s">
        <v>552</v>
      </c>
      <c r="F549" s="3">
        <v>555000000</v>
      </c>
      <c r="G549" s="3">
        <v>551475740</v>
      </c>
      <c r="H549" s="3">
        <v>551475740</v>
      </c>
      <c r="I549" s="4">
        <f>H549/F549</f>
        <v>0.99364998198198196</v>
      </c>
      <c r="J549" s="3">
        <v>292888174</v>
      </c>
      <c r="K549" s="4">
        <f>J549/F549</f>
        <v>0.52772643963963961</v>
      </c>
      <c r="L549" s="24">
        <f t="shared" si="8"/>
        <v>3524260</v>
      </c>
    </row>
    <row r="550" spans="4:12" x14ac:dyDescent="0.35">
      <c r="D550" s="8" t="s">
        <v>578</v>
      </c>
      <c r="E550" s="12" t="s">
        <v>553</v>
      </c>
      <c r="F550" s="3">
        <v>18220803999</v>
      </c>
      <c r="G550" s="3">
        <v>18219470048</v>
      </c>
      <c r="H550" s="3">
        <v>18219470048</v>
      </c>
      <c r="I550" s="4">
        <f>H550/F550</f>
        <v>0.99992678967404114</v>
      </c>
      <c r="J550" s="3">
        <v>8488770458</v>
      </c>
      <c r="K550" s="4">
        <f>J550/F550</f>
        <v>0.46588341867163946</v>
      </c>
      <c r="L550" s="24">
        <f t="shared" si="8"/>
        <v>1333951</v>
      </c>
    </row>
    <row r="551" spans="4:12" x14ac:dyDescent="0.35">
      <c r="D551" s="8" t="s">
        <v>578</v>
      </c>
      <c r="E551" s="12" t="s">
        <v>554</v>
      </c>
      <c r="F551" s="3">
        <v>632220000</v>
      </c>
      <c r="G551" s="3">
        <v>629051648</v>
      </c>
      <c r="H551" s="3">
        <v>629051648</v>
      </c>
      <c r="I551" s="4">
        <f>H551/F551</f>
        <v>0.99498852930941761</v>
      </c>
      <c r="J551" s="3">
        <v>195016160</v>
      </c>
      <c r="K551" s="4">
        <f>J551/F551</f>
        <v>0.30846249723197622</v>
      </c>
      <c r="L551" s="24">
        <f t="shared" si="8"/>
        <v>3168352</v>
      </c>
    </row>
    <row r="552" spans="4:12" x14ac:dyDescent="0.35">
      <c r="D552" s="8" t="s">
        <v>578</v>
      </c>
      <c r="E552" s="12" t="s">
        <v>555</v>
      </c>
      <c r="F552" s="3">
        <v>2644037916</v>
      </c>
      <c r="G552" s="3">
        <v>2644037798</v>
      </c>
      <c r="H552" s="3">
        <v>2644037798</v>
      </c>
      <c r="I552" s="4">
        <f>H552/F552</f>
        <v>0.99999995537129049</v>
      </c>
      <c r="J552" s="3">
        <v>499994935</v>
      </c>
      <c r="K552" s="4">
        <f>J552/F552</f>
        <v>0.18910278554416918</v>
      </c>
      <c r="L552" s="24">
        <f t="shared" si="8"/>
        <v>118</v>
      </c>
    </row>
    <row r="553" spans="4:12" x14ac:dyDescent="0.35">
      <c r="D553" s="8" t="s">
        <v>578</v>
      </c>
      <c r="E553" s="12" t="s">
        <v>556</v>
      </c>
      <c r="F553" s="3">
        <v>8525000000</v>
      </c>
      <c r="G553" s="3">
        <v>8524999902</v>
      </c>
      <c r="H553" s="3">
        <v>8524999902</v>
      </c>
      <c r="I553" s="4">
        <f>H553/F553</f>
        <v>0.99999998850439886</v>
      </c>
      <c r="J553" s="3">
        <v>1831863188</v>
      </c>
      <c r="K553" s="4">
        <f>J553/F553</f>
        <v>0.21488131237536656</v>
      </c>
      <c r="L553" s="24">
        <f t="shared" si="8"/>
        <v>98</v>
      </c>
    </row>
    <row r="554" spans="4:12" x14ac:dyDescent="0.35">
      <c r="D554" s="8" t="s">
        <v>578</v>
      </c>
      <c r="E554" s="12" t="s">
        <v>557</v>
      </c>
      <c r="F554" s="3">
        <v>6771373696</v>
      </c>
      <c r="G554" s="3">
        <v>6754470319</v>
      </c>
      <c r="H554" s="3">
        <v>6754470319</v>
      </c>
      <c r="I554" s="4">
        <f>H554/F554</f>
        <v>0.99750370046627534</v>
      </c>
      <c r="J554" s="3">
        <v>4581916893</v>
      </c>
      <c r="K554" s="4">
        <f>J554/F554</f>
        <v>0.6766598771098159</v>
      </c>
      <c r="L554" s="24">
        <f t="shared" si="8"/>
        <v>16903377</v>
      </c>
    </row>
    <row r="555" spans="4:12" x14ac:dyDescent="0.35">
      <c r="D555" s="19" t="s">
        <v>589</v>
      </c>
      <c r="E555" s="19"/>
      <c r="F555" s="13">
        <f>SUM(F4:F554)</f>
        <v>1723769606996</v>
      </c>
      <c r="G555" s="13">
        <f>SUM(G4:G554)</f>
        <v>1640100261160</v>
      </c>
      <c r="H555" s="13">
        <f>SUM(H4:H554)</f>
        <v>1640100261160</v>
      </c>
      <c r="I555" s="6">
        <f>H555/F555</f>
        <v>0.95146141021606134</v>
      </c>
      <c r="J555" s="13">
        <f>SUM(J4:J554)</f>
        <v>663417188570</v>
      </c>
      <c r="K555" s="6">
        <f>J555/F555</f>
        <v>0.38486418711496601</v>
      </c>
      <c r="L555" s="13">
        <f t="shared" si="8"/>
        <v>83669345836</v>
      </c>
    </row>
  </sheetData>
  <mergeCells count="1">
    <mergeCell ref="D555:E555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FUNCIONAMIENTO</vt:lpstr>
      <vt:lpstr>INVERSION DIRECTA</vt:lpstr>
      <vt:lpstr>PROYECTOS DE INVERSION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 bogota</dc:creator>
  <cp:lastModifiedBy>a464</cp:lastModifiedBy>
  <dcterms:created xsi:type="dcterms:W3CDTF">2025-01-10T12:36:44Z</dcterms:created>
  <dcterms:modified xsi:type="dcterms:W3CDTF">2025-01-22T21:41:04Z</dcterms:modified>
</cp:coreProperties>
</file>